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mc:AlternateContent xmlns:mc="http://schemas.openxmlformats.org/markup-compatibility/2006">
    <mc:Choice Requires="x15">
      <x15ac:absPath xmlns:x15ac="http://schemas.microsoft.com/office/spreadsheetml/2010/11/ac" url="https://d.docs.live.net/85922f543e3bb7ed/Hobby/pnp/DM Folder/"/>
    </mc:Choice>
  </mc:AlternateContent>
  <xr:revisionPtr revIDLastSave="1325" documentId="13_ncr:1_{56D5CBD2-D022-42B0-962C-E6FA9816ECC5}" xr6:coauthVersionLast="47" xr6:coauthVersionMax="47" xr10:uidLastSave="{6673CC61-5084-4D1A-A284-A24B22D44727}"/>
  <bookViews>
    <workbookView xWindow="-120" yWindow="-120" windowWidth="24240" windowHeight="13140" firstSheet="4" activeTab="4" xr2:uid="{00000000-000D-0000-FFFF-FFFF00000000}"/>
  </bookViews>
  <sheets>
    <sheet name="Kingdom" sheetId="14" r:id="rId1"/>
    <sheet name="Setlement" sheetId="13" r:id="rId2"/>
    <sheet name="Random NPC's" sheetId="1" r:id="rId3"/>
    <sheet name="McGuffins" sheetId="6" r:id="rId4"/>
    <sheet name="Name list" sheetId="2" r:id="rId5"/>
    <sheet name="Taverns" sheetId="3" r:id="rId6"/>
    <sheet name="Transportation" sheetId="4" r:id="rId7"/>
    <sheet name="Crime" sheetId="7" r:id="rId8"/>
    <sheet name="Shops" sheetId="8" r:id="rId9"/>
    <sheet name="Hirelings &amp; Services" sheetId="9" r:id="rId10"/>
    <sheet name="Loot" sheetId="10" r:id="rId11"/>
    <sheet name="Expedtion investments" sheetId="11" r:id="rId12"/>
    <sheet name="Downtime" sheetId="12" r:id="rId13"/>
    <sheet name="Magic Item Origins" sheetId="16" r:id="rId14"/>
    <sheet name="Sheet1" sheetId="15" r:id="rId15"/>
  </sheets>
  <definedNames>
    <definedName name="_xlnm._FilterDatabase" localSheetId="5" hidden="1">Taverns!$A$1:$J$1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4" l="1"/>
  <c r="L10" i="4"/>
  <c r="L7" i="4"/>
  <c r="L5" i="4"/>
  <c r="O36" i="4"/>
  <c r="O35" i="4"/>
  <c r="O34" i="4"/>
  <c r="N35" i="4"/>
  <c r="N34" i="4"/>
  <c r="L21" i="4"/>
  <c r="M21" i="4" s="1"/>
  <c r="L20" i="4"/>
  <c r="M20" i="4" s="1"/>
  <c r="L18" i="4"/>
  <c r="M18" i="4" s="1"/>
  <c r="L17" i="4"/>
  <c r="M17" i="4" s="1"/>
  <c r="L16" i="4"/>
  <c r="M16" i="4" s="1"/>
  <c r="N33" i="4"/>
  <c r="O33" i="4"/>
  <c r="O32" i="4"/>
  <c r="N32" i="4"/>
  <c r="O31" i="4"/>
  <c r="N31" i="4"/>
  <c r="O37" i="4"/>
  <c r="N37" i="4"/>
  <c r="N38" i="4"/>
  <c r="O38" i="4"/>
  <c r="L35" i="4"/>
  <c r="M35" i="4" s="1"/>
  <c r="L34" i="4"/>
  <c r="M34" i="4" s="1"/>
  <c r="L38" i="4"/>
  <c r="M38" i="4" s="1"/>
  <c r="L37" i="4"/>
  <c r="M37" i="4" s="1"/>
  <c r="L33" i="4"/>
  <c r="M33" i="4" s="1"/>
  <c r="L32" i="4"/>
  <c r="M32" i="4" s="1"/>
  <c r="M9" i="4"/>
  <c r="L24" i="4"/>
  <c r="M24" i="4" s="1"/>
  <c r="L22" i="4"/>
  <c r="M22" i="4" s="1"/>
  <c r="L19" i="4"/>
  <c r="M19" i="4" s="1"/>
  <c r="L14" i="4"/>
  <c r="M14" i="4" s="1"/>
  <c r="L13" i="4"/>
  <c r="M13" i="4" s="1"/>
  <c r="L12" i="4"/>
  <c r="M12" i="4" s="1"/>
  <c r="L11" i="4"/>
  <c r="M11" i="4" s="1"/>
  <c r="O14" i="4"/>
  <c r="O13" i="4"/>
  <c r="O12" i="4"/>
  <c r="N12" i="4"/>
  <c r="N14" i="4"/>
  <c r="N13" i="4"/>
  <c r="O41" i="4"/>
  <c r="O40" i="4"/>
  <c r="O44" i="4"/>
  <c r="N44" i="4"/>
  <c r="N39" i="4"/>
  <c r="N41" i="4"/>
  <c r="N40" i="4"/>
  <c r="O39" i="4"/>
  <c r="O11" i="4"/>
  <c r="O10" i="4"/>
  <c r="O7" i="4"/>
  <c r="N46" i="4"/>
  <c r="N42" i="4"/>
  <c r="N36" i="4"/>
  <c r="N11" i="4"/>
  <c r="N10" i="4"/>
  <c r="N7" i="4"/>
  <c r="L44" i="4"/>
  <c r="M44" i="4" s="1"/>
  <c r="L43" i="4"/>
  <c r="M43" i="4" s="1"/>
  <c r="L42" i="4"/>
  <c r="M42" i="4" s="1"/>
  <c r="L41" i="4"/>
  <c r="M41" i="4" s="1"/>
  <c r="L40" i="4"/>
  <c r="M40" i="4" s="1"/>
  <c r="L36" i="4"/>
  <c r="M36" i="4" s="1"/>
  <c r="L31" i="4"/>
  <c r="M31" i="4" s="1"/>
  <c r="L39" i="4"/>
  <c r="M39" i="4" s="1"/>
  <c r="L29" i="4"/>
  <c r="M29" i="4" s="1"/>
  <c r="L28" i="4"/>
  <c r="M28" i="4" s="1"/>
  <c r="L27" i="4"/>
  <c r="M27" i="4" s="1"/>
  <c r="L26" i="4"/>
  <c r="M26" i="4" s="1"/>
  <c r="L25" i="4"/>
  <c r="M25" i="4" s="1"/>
  <c r="M10" i="4"/>
  <c r="M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tc={FA6C983E-C207-470B-A5CF-C7B776F3BCBF}</author>
    <author>tc={209BA5E0-DBB2-4B1F-9288-6FB2A6DA236F}</author>
    <author>tc={A8485956-D56C-45B9-A43B-D318FF918D2D}</author>
  </authors>
  <commentList>
    <comment ref="M7" authorId="0" shapeId="0" xr:uid="{FA6C983E-C207-470B-A5CF-C7B776F3BCBF}">
      <text>
        <t>[Threaded comment]
Your version of Excel allows you to read this threaded comment; however, any edits to it will get removed if the file is opened in a newer version of Excel. Learn more: https://go.microsoft.com/fwlink/?linkid=870924
Comment:
    Where these classes are more common, level is 1d8 + modifier.</t>
      </text>
    </comment>
    <comment ref="H14" authorId="1" shapeId="0" xr:uid="{209BA5E0-DBB2-4B1F-9288-6FB2A6DA236F}">
      <text>
        <t>[Threaded comment]
Your version of Excel allows you to read this threaded comment; however, any edits to it will get removed if the file is opened in a newer version of Excel. Learn more: https://go.microsoft.com/fwlink/?linkid=870924
Comment:
    * 5% of communities with a conventional power center have a monstrous power center in addition to the conventional one.</t>
      </text>
    </comment>
    <comment ref="M15" authorId="2" shapeId="0" xr:uid="{A8485956-D56C-45B9-A43B-D318FF918D2D}">
      <text>
        <t>[Threaded comment]
Your version of Excel allows you to read this threaded comment; however, any edits to it will get removed if the file is opened in a newer version of Excel. Learn more: https://go.microsoft.com/fwlink/?linkid=870924
Comment:
    Where these classes are more common, level is 1d8 + modifier.</t>
      </text>
    </comment>
  </commentList>
</comments>
</file>

<file path=xl/sharedStrings.xml><?xml version="1.0" encoding="utf-8"?>
<sst xmlns="http://schemas.openxmlformats.org/spreadsheetml/2006/main" count="8690" uniqueCount="3235">
  <si>
    <t>Random Town Generation</t>
  </si>
  <si>
    <t>Power Centers</t>
  </si>
  <si>
    <t>Community Authorities</t>
  </si>
  <si>
    <t xml:space="preserve">Highest-Level Locals </t>
  </si>
  <si>
    <t>Ancestry Demographics d100</t>
  </si>
  <si>
    <t>Type</t>
  </si>
  <si>
    <t>Qualities</t>
  </si>
  <si>
    <t>Danger</t>
  </si>
  <si>
    <t>Base Value</t>
  </si>
  <si>
    <t>Purchase Limit</t>
  </si>
  <si>
    <t>Spellcasting</t>
  </si>
  <si>
    <t>Available Magic Items</t>
  </si>
  <si>
    <t>Settlement Modifiers</t>
  </si>
  <si>
    <t>Random city generator</t>
  </si>
  <si>
    <t>d100</t>
  </si>
  <si>
    <t xml:space="preserve">Town Size </t>
  </si>
  <si>
    <t xml:space="preserve">Population* </t>
  </si>
  <si>
    <t xml:space="preserve">GP Limit </t>
  </si>
  <si>
    <t xml:space="preserve">Community Size </t>
  </si>
  <si>
    <t>Modifier to d20 roll</t>
  </si>
  <si>
    <t xml:space="preserve">d% </t>
  </si>
  <si>
    <t>Officeholder</t>
  </si>
  <si>
    <t xml:space="preserve">Class </t>
  </si>
  <si>
    <t>Character Level</t>
  </si>
  <si>
    <t>Ancestry</t>
  </si>
  <si>
    <t>Isolated</t>
  </si>
  <si>
    <t xml:space="preserve">Mixed </t>
  </si>
  <si>
    <t>Integrated</t>
  </si>
  <si>
    <t>Thorp</t>
  </si>
  <si>
    <t>–10</t>
  </si>
  <si>
    <t>50 gp</t>
  </si>
  <si>
    <t>500 gp</t>
  </si>
  <si>
    <t>1st</t>
  </si>
  <si>
    <t>Community Size</t>
  </si>
  <si>
    <t>Common</t>
  </si>
  <si>
    <t>Uncommon</t>
  </si>
  <si>
    <t>Rare</t>
  </si>
  <si>
    <t>Corruption</t>
  </si>
  <si>
    <t>Crime</t>
  </si>
  <si>
    <t>Economy</t>
  </si>
  <si>
    <t>Law</t>
  </si>
  <si>
    <t>Lore</t>
  </si>
  <si>
    <t>Society</t>
  </si>
  <si>
    <t>d12</t>
  </si>
  <si>
    <t>District</t>
  </si>
  <si>
    <t>Landmarks</t>
  </si>
  <si>
    <t>Notes</t>
  </si>
  <si>
    <t>01–10</t>
  </si>
  <si>
    <t xml:space="preserve">Thorp </t>
  </si>
  <si>
    <t>20–80</t>
  </si>
  <si>
    <t>40 gp</t>
  </si>
  <si>
    <t>–1</t>
  </si>
  <si>
    <t>01–60</t>
  </si>
  <si>
    <t>Highest-level warrior</t>
  </si>
  <si>
    <t>Adept</t>
  </si>
  <si>
    <t>1d6 + community modifier</t>
  </si>
  <si>
    <t>Human</t>
  </si>
  <si>
    <t>1-96</t>
  </si>
  <si>
    <t>1-79</t>
  </si>
  <si>
    <t>1-37</t>
  </si>
  <si>
    <t>Hamlet</t>
  </si>
  <si>
    <t>–5</t>
  </si>
  <si>
    <t>200 gp</t>
  </si>
  <si>
    <t>1,000 gp</t>
  </si>
  <si>
    <t>2nd</t>
  </si>
  <si>
    <t>1d4</t>
  </si>
  <si>
    <t>—</t>
  </si>
  <si>
    <t>Commercial</t>
  </si>
  <si>
    <t>Meatpacking</t>
  </si>
  <si>
    <t>Slaughterhouse</t>
  </si>
  <si>
    <t>11–30</t>
  </si>
  <si>
    <t>81–400</t>
  </si>
  <si>
    <t>100 gp</t>
  </si>
  <si>
    <t>61–80</t>
  </si>
  <si>
    <t>Second highest-level fighter</t>
  </si>
  <si>
    <t>Aristocrat</t>
  </si>
  <si>
    <t>1d4 + community modifier</t>
  </si>
  <si>
    <t>Halfling</t>
  </si>
  <si>
    <t>97-98</t>
  </si>
  <si>
    <t>80-88</t>
  </si>
  <si>
    <t>38-57</t>
  </si>
  <si>
    <t>Village</t>
  </si>
  <si>
    <t>2,500 gp</t>
  </si>
  <si>
    <t>3rd</t>
  </si>
  <si>
    <t>1d6</t>
  </si>
  <si>
    <t>Docs/Gate</t>
  </si>
  <si>
    <t>Warehouses</t>
  </si>
  <si>
    <t>31–50</t>
  </si>
  <si>
    <t>401–900</t>
  </si>
  <si>
    <t>81–100</t>
  </si>
  <si>
    <t>Highest-level fighter</t>
  </si>
  <si>
    <t>Artificer</t>
  </si>
  <si>
    <t>1d3 + community modifier</t>
  </si>
  <si>
    <t>Elf</t>
  </si>
  <si>
    <t>89-93</t>
  </si>
  <si>
    <t>58-75</t>
  </si>
  <si>
    <t>Small town</t>
  </si>
  <si>
    <t>5,000 gp</t>
  </si>
  <si>
    <t>4th</t>
  </si>
  <si>
    <t>2d4</t>
  </si>
  <si>
    <t>Residential</t>
  </si>
  <si>
    <t>Poor</t>
  </si>
  <si>
    <t>Tenment</t>
  </si>
  <si>
    <t>51–70</t>
  </si>
  <si>
    <t>901–2,000</t>
  </si>
  <si>
    <t>800 gp</t>
  </si>
  <si>
    <t>Barbarian (1)</t>
  </si>
  <si>
    <t>Dwarf</t>
  </si>
  <si>
    <t>94-96</t>
  </si>
  <si>
    <t>76-85</t>
  </si>
  <si>
    <t>Large town</t>
  </si>
  <si>
    <t>2,000 gp</t>
  </si>
  <si>
    <t>10,000 gp</t>
  </si>
  <si>
    <t>5th</t>
  </si>
  <si>
    <t>3d4</t>
  </si>
  <si>
    <t>Working class</t>
  </si>
  <si>
    <t>Taverns</t>
  </si>
  <si>
    <t>71–85</t>
  </si>
  <si>
    <t>2,001–5,000</t>
  </si>
  <si>
    <t>3,000 gp</t>
  </si>
  <si>
    <t>Bard</t>
  </si>
  <si>
    <t>Gnome</t>
  </si>
  <si>
    <t xml:space="preserve"> </t>
  </si>
  <si>
    <t>86-92</t>
  </si>
  <si>
    <t>Small city</t>
  </si>
  <si>
    <t>4,000 gp</t>
  </si>
  <si>
    <t>25,000 gp</t>
  </si>
  <si>
    <t>6th</t>
  </si>
  <si>
    <t>Military</t>
  </si>
  <si>
    <t>Barracks/Prison</t>
  </si>
  <si>
    <t>86–95</t>
  </si>
  <si>
    <t>5,001–12,000</t>
  </si>
  <si>
    <t>15,000 gp</t>
  </si>
  <si>
    <t>+4 (roll twice)</t>
  </si>
  <si>
    <t>Cleric</t>
  </si>
  <si>
    <t>Half-Elf</t>
  </si>
  <si>
    <t>93-97</t>
  </si>
  <si>
    <t>Large city</t>
  </si>
  <si>
    <t>8,000 gp</t>
  </si>
  <si>
    <t>50,000 gp</t>
  </si>
  <si>
    <t>7th</t>
  </si>
  <si>
    <t>4d4</t>
  </si>
  <si>
    <t>Mercantile</t>
  </si>
  <si>
    <t>Merchant's Guild/City Hall</t>
  </si>
  <si>
    <t>96–99</t>
  </si>
  <si>
    <t>12,001–25,000</t>
  </si>
  <si>
    <t>40,000 gp</t>
  </si>
  <si>
    <t>+5 (roll three times)</t>
  </si>
  <si>
    <t>Commoner</t>
  </si>
  <si>
    <t>4d4 + community modifier</t>
  </si>
  <si>
    <t>Other</t>
  </si>
  <si>
    <t>98-100</t>
  </si>
  <si>
    <t>Metropolis</t>
  </si>
  <si>
    <t>16,000 gp</t>
  </si>
  <si>
    <t>100,000 gp</t>
  </si>
  <si>
    <t>8th</t>
  </si>
  <si>
    <t>Recreational</t>
  </si>
  <si>
    <t>Gardens</t>
  </si>
  <si>
    <t>Gardens/Public baths</t>
  </si>
  <si>
    <t>25,001 or more</t>
  </si>
  <si>
    <t>+6 (roll four times)</t>
  </si>
  <si>
    <t>Druid</t>
  </si>
  <si>
    <t xml:space="preserve">16,000 gp </t>
  </si>
  <si>
    <t>*</t>
  </si>
  <si>
    <t>Theater</t>
  </si>
  <si>
    <t>Theater/Sports Arena</t>
  </si>
  <si>
    <t>Expert</t>
  </si>
  <si>
    <t>3d4 + community modifier</t>
  </si>
  <si>
    <t>* In a metropolis, nearly all common magic items are available.</t>
  </si>
  <si>
    <t>Education/Magic</t>
  </si>
  <si>
    <t>University</t>
  </si>
  <si>
    <t xml:space="preserve">d20 </t>
  </si>
  <si>
    <t>Power Center Type</t>
  </si>
  <si>
    <t>Fighter</t>
  </si>
  <si>
    <t>1d8 + community modifier</t>
  </si>
  <si>
    <t>Wealthy</t>
  </si>
  <si>
    <t>Fountain</t>
  </si>
  <si>
    <t xml:space="preserve">13 or less </t>
  </si>
  <si>
    <t>Conventional*</t>
  </si>
  <si>
    <t>Magewright (1)</t>
  </si>
  <si>
    <t>Religious</t>
  </si>
  <si>
    <t>Temple</t>
  </si>
  <si>
    <t>Cathedral</t>
  </si>
  <si>
    <t>14–18</t>
  </si>
  <si>
    <t>Nonstandard</t>
  </si>
  <si>
    <t>Monk (1)</t>
  </si>
  <si>
    <t>Nobility</t>
  </si>
  <si>
    <t>Palace</t>
  </si>
  <si>
    <t>19 or more</t>
  </si>
  <si>
    <t>Magical</t>
  </si>
  <si>
    <t>Paladin</t>
  </si>
  <si>
    <t>* 5% of communities with a conventional power center have a monstrous power center in addition to the conventional one.</t>
  </si>
  <si>
    <t>Ranger</t>
  </si>
  <si>
    <t>Fill in a 4*4 gridd to quickly generate the info you need. A squares neigbour can only be one level (colour removed from) the origin square.</t>
  </si>
  <si>
    <t>Rogue</t>
  </si>
  <si>
    <t>Sorcerer</t>
  </si>
  <si>
    <t>Warlock</t>
  </si>
  <si>
    <t>Power Center Alignment</t>
  </si>
  <si>
    <t>Warrior</t>
  </si>
  <si>
    <t>2d4 + community modifier</t>
  </si>
  <si>
    <t>Alignment</t>
  </si>
  <si>
    <t>Wizard</t>
  </si>
  <si>
    <t>01–35</t>
  </si>
  <si>
    <t>Lawful good</t>
  </si>
  <si>
    <t>(1) 1d6 in areas where they are common.</t>
  </si>
  <si>
    <t>36–39</t>
  </si>
  <si>
    <t>Neutral good</t>
  </si>
  <si>
    <t>40–41</t>
  </si>
  <si>
    <t>Chaotic good</t>
  </si>
  <si>
    <t>42–61</t>
  </si>
  <si>
    <t>Lawful neutral</t>
  </si>
  <si>
    <t>Community Modifiers</t>
  </si>
  <si>
    <t>Column1</t>
  </si>
  <si>
    <t>62–63</t>
  </si>
  <si>
    <t>True neutral</t>
  </si>
  <si>
    <t>Community Modifier</t>
  </si>
  <si>
    <t>Chaotic neutral</t>
  </si>
  <si>
    <t>–3 (1)</t>
  </si>
  <si>
    <t>65–90</t>
  </si>
  <si>
    <t>Lawful evil</t>
  </si>
  <si>
    <t>–2 (1)</t>
  </si>
  <si>
    <t>91–98</t>
  </si>
  <si>
    <t>Neutral evil</t>
  </si>
  <si>
    <t>99–100</t>
  </si>
  <si>
    <t>Chaotic evil</t>
  </si>
  <si>
    <t>+6 (roll twice) (2)</t>
  </si>
  <si>
    <t>+9 (roll three times) (2)</t>
  </si>
  <si>
    <t>+12 (roll four times) (2)</t>
  </si>
  <si>
    <t>1 On a d% roll of 96–100, a thorp or a hamlet adds +10 to the modifier when determining the level of a ranger or druid.</t>
  </si>
  <si>
    <t>2 Cities this large can have more than one high-level NPC per class, each of whom generates lower-level characters of the same class, as described below.</t>
  </si>
  <si>
    <t>#</t>
  </si>
  <si>
    <t>Age</t>
  </si>
  <si>
    <t>Height</t>
  </si>
  <si>
    <t>Weight</t>
  </si>
  <si>
    <t>Sex</t>
  </si>
  <si>
    <t>Race</t>
  </si>
  <si>
    <t>Name</t>
  </si>
  <si>
    <t>Trait</t>
  </si>
  <si>
    <t>Attitude</t>
  </si>
  <si>
    <t>Threat</t>
  </si>
  <si>
    <t>Used</t>
  </si>
  <si>
    <t>Link</t>
  </si>
  <si>
    <t>Patience 3d4</t>
  </si>
  <si>
    <t>Interest 3d4</t>
  </si>
  <si>
    <t>Motivations</t>
  </si>
  <si>
    <t>Pitfalls</t>
  </si>
  <si>
    <t>Membership</t>
  </si>
  <si>
    <t>Threat range</t>
  </si>
  <si>
    <t>used</t>
  </si>
  <si>
    <t>medium</t>
  </si>
  <si>
    <t>Tall</t>
  </si>
  <si>
    <t>Average</t>
  </si>
  <si>
    <t>male</t>
  </si>
  <si>
    <t>Edgar Pierce</t>
  </si>
  <si>
    <t>Distinctive scar</t>
  </si>
  <si>
    <t>Neutral</t>
  </si>
  <si>
    <t>Low</t>
  </si>
  <si>
    <t>Yes</t>
  </si>
  <si>
    <t>Leader at stillsqual salt mines</t>
  </si>
  <si>
    <t>young</t>
  </si>
  <si>
    <t>Thin</t>
  </si>
  <si>
    <t>female</t>
  </si>
  <si>
    <t>Haflling</t>
  </si>
  <si>
    <t>Rotrude Bracegirdle</t>
  </si>
  <si>
    <t>Bad breath</t>
  </si>
  <si>
    <t>Friendly</t>
  </si>
  <si>
    <t>Worker at stillsqual salt mines</t>
  </si>
  <si>
    <t>Larrel Maglar</t>
  </si>
  <si>
    <t>No sense of humor</t>
  </si>
  <si>
    <t>Archdruid in the suthern part of Nyrond</t>
  </si>
  <si>
    <t>elderly</t>
  </si>
  <si>
    <t>Fostreline Beasthide</t>
  </si>
  <si>
    <t>Missing tooth</t>
  </si>
  <si>
    <t>Hostile</t>
  </si>
  <si>
    <t>Fisher/battle arena fighter in Stillsqual</t>
  </si>
  <si>
    <t>Oliver Jacobson</t>
  </si>
  <si>
    <t>Prefers martial characters</t>
  </si>
  <si>
    <t>Vertshus eier Driftwood</t>
  </si>
  <si>
    <t>Heavy</t>
  </si>
  <si>
    <t>Half-elf</t>
  </si>
  <si>
    <t>Elisvae Caiqen</t>
  </si>
  <si>
    <t>Fat</t>
  </si>
  <si>
    <t>Healer holy person Driftwood</t>
  </si>
  <si>
    <t>Cathkick Dualheart</t>
  </si>
  <si>
    <t>Sneezes and sniffles</t>
  </si>
  <si>
    <t>Random lansbyboer Driftwood, guide for party</t>
  </si>
  <si>
    <t>Billie Lloyd</t>
  </si>
  <si>
    <t>Whispers</t>
  </si>
  <si>
    <t>Einstøing på øya (har hatt mareritt).</t>
  </si>
  <si>
    <t>Dragonborn</t>
  </si>
  <si>
    <t>Tazlasar Nanxeshtonac</t>
  </si>
  <si>
    <t>Whistles a lot</t>
  </si>
  <si>
    <t>No</t>
  </si>
  <si>
    <t>Stars of eight wizard</t>
  </si>
  <si>
    <t>Alesia LaFromboise</t>
  </si>
  <si>
    <t>Religious predjudiced</t>
  </si>
  <si>
    <t>Bowman Longfoot</t>
  </si>
  <si>
    <t>Purple Eyes</t>
  </si>
  <si>
    <t>Aerith Zylyra</t>
  </si>
  <si>
    <t>Sexist</t>
  </si>
  <si>
    <t>Thranock Flaskheart</t>
  </si>
  <si>
    <t>Speaks loudly</t>
  </si>
  <si>
    <t>Amabillia Courbet</t>
  </si>
  <si>
    <t>Particularly high voice</t>
  </si>
  <si>
    <t>Tiefling</t>
  </si>
  <si>
    <t>Zauphis</t>
  </si>
  <si>
    <t>Strong body odor</t>
  </si>
  <si>
    <t>Idel Silverdisk</t>
  </si>
  <si>
    <t>ill fitting clothes</t>
  </si>
  <si>
    <t>Jacotin Lajoie</t>
  </si>
  <si>
    <t>Particularly long hair</t>
  </si>
  <si>
    <t>Rancher on the island</t>
  </si>
  <si>
    <t>Goliath</t>
  </si>
  <si>
    <t>Vaukon Treejumper Agu-Vakanu</t>
  </si>
  <si>
    <t>Unusal skin color</t>
  </si>
  <si>
    <t>Author or Vaukon's guide to the planes acording to the Baklunish.</t>
  </si>
  <si>
    <t>Martin Weis</t>
  </si>
  <si>
    <t>Slurs words</t>
  </si>
  <si>
    <t>Adaltrude Swiftfoot</t>
  </si>
  <si>
    <t>Distrustful of magic</t>
  </si>
  <si>
    <t>Author of Scarry stuff (a book of creepy storries).</t>
  </si>
  <si>
    <t>Aien Kelfir</t>
  </si>
  <si>
    <t>Good posture</t>
  </si>
  <si>
    <t>Thrammoline Boulderbrow</t>
  </si>
  <si>
    <t>Observant</t>
  </si>
  <si>
    <t>Marcel Wiesinger</t>
  </si>
  <si>
    <t>Blue hair</t>
  </si>
  <si>
    <t>Half-Orc</t>
  </si>
  <si>
    <t>Ado</t>
  </si>
  <si>
    <t>Bald</t>
  </si>
  <si>
    <t>Poclenk Railstrip</t>
  </si>
  <si>
    <t>Underdressed</t>
  </si>
  <si>
    <t>Iris Friedl</t>
  </si>
  <si>
    <t>Flips a coin</t>
  </si>
  <si>
    <t>Aasimar</t>
  </si>
  <si>
    <t>Vonal</t>
  </si>
  <si>
    <t>Short</t>
  </si>
  <si>
    <t>Nathalie Schweiger</t>
  </si>
  <si>
    <t>Lisps</t>
  </si>
  <si>
    <t>Pacatian Diggle</t>
  </si>
  <si>
    <t>Tattoo</t>
  </si>
  <si>
    <t>Chandrelle Genrieth</t>
  </si>
  <si>
    <t>Nervous eye twitch</t>
  </si>
  <si>
    <t>Hadrum Orcthane</t>
  </si>
  <si>
    <t>Plesant smelling (perfumed).</t>
  </si>
  <si>
    <t>Chiara Barbato</t>
  </si>
  <si>
    <t>Sings a lot</t>
  </si>
  <si>
    <t>Girfinas Eilvaris</t>
  </si>
  <si>
    <t>Careless</t>
  </si>
  <si>
    <t>Fixonk Tidycord</t>
  </si>
  <si>
    <t>Hard of hearing</t>
  </si>
  <si>
    <t>Fede Spizega</t>
  </si>
  <si>
    <t>Walks with a limp</t>
  </si>
  <si>
    <t>Goblin</t>
  </si>
  <si>
    <t>Vat</t>
  </si>
  <si>
    <t>Fiddles and fidgets nervously</t>
  </si>
  <si>
    <t>Miniato Zani</t>
  </si>
  <si>
    <t>Stooped back</t>
  </si>
  <si>
    <t>Elizabeth Bilberry</t>
  </si>
  <si>
    <t>Obsequious</t>
  </si>
  <si>
    <t>Glarald Ravakas</t>
  </si>
  <si>
    <t>Spendthrift</t>
  </si>
  <si>
    <t>Brognotelyn Emberforge</t>
  </si>
  <si>
    <t>Skinflint</t>
  </si>
  <si>
    <t>Julliau De Toledo</t>
  </si>
  <si>
    <t>Zermeros</t>
  </si>
  <si>
    <t>Optimist</t>
  </si>
  <si>
    <t>Ciruncash Quirkfluke</t>
  </si>
  <si>
    <t>Drunkard</t>
  </si>
  <si>
    <t>Foscarina Barbacia</t>
  </si>
  <si>
    <t>Teetolaler</t>
  </si>
  <si>
    <t>Genasi (fire)</t>
  </si>
  <si>
    <t>Scoria</t>
  </si>
  <si>
    <t>Clean</t>
  </si>
  <si>
    <t>Antonia De Alixandria</t>
  </si>
  <si>
    <t>Distinctive nose</t>
  </si>
  <si>
    <t>Tomburan Greenhill</t>
  </si>
  <si>
    <t>Selfish</t>
  </si>
  <si>
    <t>Lusserina Dabanise</t>
  </si>
  <si>
    <t>Distinctive jewelry</t>
  </si>
  <si>
    <t>Brulgaed Bluntview</t>
  </si>
  <si>
    <t>Irreverent / Ireligious</t>
  </si>
  <si>
    <t>Pelejana Raçoso</t>
  </si>
  <si>
    <t>Outlandish clothes</t>
  </si>
  <si>
    <t>Hrasti</t>
  </si>
  <si>
    <t>Passionate hobbyist</t>
  </si>
  <si>
    <t>Thedinkuk Thunderspring</t>
  </si>
  <si>
    <t>Enounciates very clearly</t>
  </si>
  <si>
    <t>Leon Ospital</t>
  </si>
  <si>
    <t>Drowsy</t>
  </si>
  <si>
    <t>Aarakocra</t>
  </si>
  <si>
    <t>Kleehk</t>
  </si>
  <si>
    <t>Particularly low voice</t>
  </si>
  <si>
    <t>Oliver Schwerin</t>
  </si>
  <si>
    <t>Brave</t>
  </si>
  <si>
    <t>Mindy Noakes</t>
  </si>
  <si>
    <t>Passionate art lover</t>
  </si>
  <si>
    <t>Thalanil Persalor</t>
  </si>
  <si>
    <t>Stutteters</t>
  </si>
  <si>
    <t>Krorhalynn Runecloak</t>
  </si>
  <si>
    <t>Lazy</t>
  </si>
  <si>
    <t>Romuald Niedermayer</t>
  </si>
  <si>
    <t>Curious</t>
  </si>
  <si>
    <t>Edethana Elalar</t>
  </si>
  <si>
    <t>Overbearing</t>
  </si>
  <si>
    <t>Tiklimuzz Singlechalk</t>
  </si>
  <si>
    <t>Bookish</t>
  </si>
  <si>
    <t>Gisela Abegg</t>
  </si>
  <si>
    <t>Birthmark</t>
  </si>
  <si>
    <t>Zennys Krastiajes</t>
  </si>
  <si>
    <t>Pessimist</t>
  </si>
  <si>
    <t>Roberta Dorfmann</t>
  </si>
  <si>
    <t>Liar</t>
  </si>
  <si>
    <t>Reginar Rumble</t>
  </si>
  <si>
    <t>Repeats prhase</t>
  </si>
  <si>
    <t>Llamiryl Petcyne</t>
  </si>
  <si>
    <t>Reverent / Pious</t>
  </si>
  <si>
    <t>Glassoul Snowstone</t>
  </si>
  <si>
    <t>Well manared</t>
  </si>
  <si>
    <t>Canidia Bonifatia</t>
  </si>
  <si>
    <t>Rude</t>
  </si>
  <si>
    <t>Mahala</t>
  </si>
  <si>
    <t>Jumpy</t>
  </si>
  <si>
    <t>Gnipi Tinkhouse</t>
  </si>
  <si>
    <t>Foppish</t>
  </si>
  <si>
    <t>Lars Medullinus</t>
  </si>
  <si>
    <t>Energetic</t>
  </si>
  <si>
    <t>Kakha Tribecarver Kolakavi</t>
  </si>
  <si>
    <t>Aloof</t>
  </si>
  <si>
    <t>Postumius Eunapius</t>
  </si>
  <si>
    <t>Proud</t>
  </si>
  <si>
    <t>Kelsey Heathertoes</t>
  </si>
  <si>
    <t>Individualist</t>
  </si>
  <si>
    <t>Reluvethel Iarxidor</t>
  </si>
  <si>
    <t>Conformist</t>
  </si>
  <si>
    <t>Thamraerra Brewhead</t>
  </si>
  <si>
    <t>Hot tempered</t>
  </si>
  <si>
    <t>Roscoe Graham</t>
  </si>
  <si>
    <t>Even tempered</t>
  </si>
  <si>
    <t>Shush</t>
  </si>
  <si>
    <t>Strong political oppinion</t>
  </si>
  <si>
    <t>Neurotic</t>
  </si>
  <si>
    <t>Vergilia Pola</t>
  </si>
  <si>
    <t>Visible wound</t>
  </si>
  <si>
    <t>Nisa</t>
  </si>
  <si>
    <t>Visible sores</t>
  </si>
  <si>
    <t>Maxine Olson</t>
  </si>
  <si>
    <t>Squints</t>
  </si>
  <si>
    <t>Theuderic Rumblebelly</t>
  </si>
  <si>
    <t>Flamboyant clothes</t>
  </si>
  <si>
    <t>Nushala Qinthana</t>
  </si>
  <si>
    <t>Not very observant</t>
  </si>
  <si>
    <t>Kikhot Flatrock</t>
  </si>
  <si>
    <t>Cowardly</t>
  </si>
  <si>
    <t>Elizabeth Roy</t>
  </si>
  <si>
    <t>Jealous</t>
  </si>
  <si>
    <t>Havereth Dasandoral</t>
  </si>
  <si>
    <t>Stares of into distance</t>
  </si>
  <si>
    <t>Naxoz Buzzinkettle</t>
  </si>
  <si>
    <t>Frequently chewing something</t>
  </si>
  <si>
    <t>Claude Simon</t>
  </si>
  <si>
    <t>Dirty and unkempt</t>
  </si>
  <si>
    <t>Gergiyik</t>
  </si>
  <si>
    <t>Moody</t>
  </si>
  <si>
    <t>Gervasius Bouthillier</t>
  </si>
  <si>
    <t>Cruel</t>
  </si>
  <si>
    <t>Nora Greenhand</t>
  </si>
  <si>
    <t>Flowery speach &amp; long Words</t>
  </si>
  <si>
    <t>Fhaornik Iliroris</t>
  </si>
  <si>
    <t>Overdressed</t>
  </si>
  <si>
    <t>Thrakreani Bonedelver</t>
  </si>
  <si>
    <t>Hacking cough</t>
  </si>
  <si>
    <t>Chiquart Bonnot</t>
  </si>
  <si>
    <t>Collector</t>
  </si>
  <si>
    <t>Urris</t>
  </si>
  <si>
    <t>Racist</t>
  </si>
  <si>
    <t>Beemlish Steambonk</t>
  </si>
  <si>
    <t>Avenia Belyea</t>
  </si>
  <si>
    <t>Facinated by magic</t>
  </si>
  <si>
    <t>Genasi (water)</t>
  </si>
  <si>
    <t>Ripple</t>
  </si>
  <si>
    <t>Sweaty</t>
  </si>
  <si>
    <t>Annas Allemand</t>
  </si>
  <si>
    <t>Jokester</t>
  </si>
  <si>
    <t>Merry Bracegirdle</t>
  </si>
  <si>
    <t>Missing finger</t>
  </si>
  <si>
    <t>Malruthiia Qilynn</t>
  </si>
  <si>
    <t>Overly critical</t>
  </si>
  <si>
    <t>Thraraed Lavabuster</t>
  </si>
  <si>
    <t>Passionate artist</t>
  </si>
  <si>
    <t>Larissa Hager</t>
  </si>
  <si>
    <t>Hands shake</t>
  </si>
  <si>
    <t>Triakdut</t>
  </si>
  <si>
    <t>Truthful</t>
  </si>
  <si>
    <t>Klassablezz Anglebadge</t>
  </si>
  <si>
    <t>Michael Maurer</t>
  </si>
  <si>
    <t>Qhurk</t>
  </si>
  <si>
    <t>Simon Schmid</t>
  </si>
  <si>
    <t>Madelgarde Heathertoes</t>
  </si>
  <si>
    <t>Prefers divine characters</t>
  </si>
  <si>
    <t>Theodmer Ravadove</t>
  </si>
  <si>
    <t>Thirbirra Brightfoot</t>
  </si>
  <si>
    <t>Miniato Di Prioli</t>
  </si>
  <si>
    <t>Magfarrel Thequinal</t>
  </si>
  <si>
    <t>Bilku Fizzleclock</t>
  </si>
  <si>
    <t>Mia Schober</t>
  </si>
  <si>
    <t>Red eyes</t>
  </si>
  <si>
    <t>Crisbith Gincin</t>
  </si>
  <si>
    <t>Nicolosa Fiolario</t>
  </si>
  <si>
    <t>Ricbodo Bunce</t>
  </si>
  <si>
    <t>Arcaena Magrona</t>
  </si>
  <si>
    <t>Whundruki Leatherarm</t>
  </si>
  <si>
    <t>Foscarina De Albertis</t>
  </si>
  <si>
    <t>Levlypsis</t>
  </si>
  <si>
    <t>Binull Buzzsteel</t>
  </si>
  <si>
    <t>Feo Barberan</t>
  </si>
  <si>
    <t>Maravek Keenfist Ovethigane</t>
  </si>
  <si>
    <t>Geronimo Barril</t>
  </si>
  <si>
    <t>Fastrada Langham</t>
  </si>
  <si>
    <t>Green hair</t>
  </si>
  <si>
    <t>Wyninn Fadan</t>
  </si>
  <si>
    <t>Nuratmitain Trollheart</t>
  </si>
  <si>
    <t>Nuño Sarria</t>
  </si>
  <si>
    <t>Buri</t>
  </si>
  <si>
    <t>Citlezz Berrybrass</t>
  </si>
  <si>
    <t>Brigida De Salinas</t>
  </si>
  <si>
    <t>Inrunt</t>
  </si>
  <si>
    <t>Rotraud Brodmann</t>
  </si>
  <si>
    <t>Euric Fleetfoot</t>
  </si>
  <si>
    <t>Cremia Ololamin</t>
  </si>
  <si>
    <t>Kandrad Warfury</t>
  </si>
  <si>
    <t>Gerharde Brandler</t>
  </si>
  <si>
    <t>Salnar Prescyne</t>
  </si>
  <si>
    <t>Ako Flickercable</t>
  </si>
  <si>
    <t>Friedhelm Mummert</t>
  </si>
  <si>
    <t>Tadrus</t>
  </si>
  <si>
    <t>Alberich Blocher</t>
  </si>
  <si>
    <t>Chica Longriver</t>
  </si>
  <si>
    <t>Rychell Zylnan</t>
  </si>
  <si>
    <t>Vomdutaine Magmatank</t>
  </si>
  <si>
    <t>Aulus Typhoeus</t>
  </si>
  <si>
    <t>Mallech</t>
  </si>
  <si>
    <t>Bimkenk Mintbus</t>
  </si>
  <si>
    <t>Octavia Apollonaria</t>
  </si>
  <si>
    <t>Mason</t>
  </si>
  <si>
    <t>Manilia Rustica</t>
  </si>
  <si>
    <t>Nick Goodwort</t>
  </si>
  <si>
    <t>Amaranthae Zinleth</t>
  </si>
  <si>
    <t>Thuraeg Snowfinger</t>
  </si>
  <si>
    <t>Vera Downs</t>
  </si>
  <si>
    <t>Hrokroll</t>
  </si>
  <si>
    <t>Fitklo Cogspring</t>
  </si>
  <si>
    <t>Cnaeus Senna</t>
  </si>
  <si>
    <t>Surrk</t>
  </si>
  <si>
    <t>Alardin Bachelet</t>
  </si>
  <si>
    <t>Natalie Finnagund</t>
  </si>
  <si>
    <t>Gormer Torxisys</t>
  </si>
  <si>
    <t>Namnesli Stormfury</t>
  </si>
  <si>
    <t>Ernault Breguet</t>
  </si>
  <si>
    <t>Alecia Greyarus</t>
  </si>
  <si>
    <t>Gitu Wheelblast</t>
  </si>
  <si>
    <t>Roes' Marais</t>
  </si>
  <si>
    <t>Zorlasar Clepacneash</t>
  </si>
  <si>
    <t>Marina Kofler</t>
  </si>
  <si>
    <t>Bilcuzal Noakesburrow</t>
  </si>
  <si>
    <t>Roshia Dalamin</t>
  </si>
  <si>
    <t>Sakkarlun Flintriver</t>
  </si>
  <si>
    <t>Emma Muller</t>
  </si>
  <si>
    <t>Dirissa</t>
  </si>
  <si>
    <t>Nillu Togglecoil</t>
  </si>
  <si>
    <t>Patrick Hoffmann</t>
  </si>
  <si>
    <t>Nonnio Lonecarver Veomigo</t>
  </si>
  <si>
    <t>Peter Seidl</t>
  </si>
  <si>
    <t>Ogiva Longhole</t>
  </si>
  <si>
    <t>Zelphar Keyro</t>
  </si>
  <si>
    <t>Umilolsia Sapphirecoat</t>
  </si>
  <si>
    <t>Ugolino Barberan</t>
  </si>
  <si>
    <t>Sehrux</t>
  </si>
  <si>
    <t>Ettla Buzzinpitch</t>
  </si>
  <si>
    <t>Maurocena Lion</t>
  </si>
  <si>
    <t>Drammom</t>
  </si>
  <si>
    <t>Lauretta Barbeta</t>
  </si>
  <si>
    <t>Otho Silentfoot</t>
  </si>
  <si>
    <t>Caeda Helevyre</t>
  </si>
  <si>
    <t>Dolgroum Copperflayer</t>
  </si>
  <si>
    <t>Elena Barbero</t>
  </si>
  <si>
    <t>Feruin Herstina</t>
  </si>
  <si>
    <t>Thyxiba Quickgrinder</t>
  </si>
  <si>
    <t>Pasquino Figiovanni</t>
  </si>
  <si>
    <t>Qigvi</t>
  </si>
  <si>
    <t>Llorençe Catala</t>
  </si>
  <si>
    <t>Gilly Bramblethorn</t>
  </si>
  <si>
    <t>Jandar Petydark</t>
  </si>
  <si>
    <t>Skozmeabela Keghead</t>
  </si>
  <si>
    <t>Frank Steimle</t>
  </si>
  <si>
    <t>Guelech</t>
  </si>
  <si>
    <t>Thimlizz Thunderdata</t>
  </si>
  <si>
    <t>Julia De Camarma</t>
  </si>
  <si>
    <t>Genasi (air)</t>
  </si>
  <si>
    <t>Gale</t>
  </si>
  <si>
    <t>Gerburg Uthman</t>
  </si>
  <si>
    <t>Isengrin Langham</t>
  </si>
  <si>
    <t>Maescia Venmenor</t>
  </si>
  <si>
    <t>Reistorlim Flintthane</t>
  </si>
  <si>
    <t>Hulda Esser</t>
  </si>
  <si>
    <t>Gos</t>
  </si>
  <si>
    <t>Gytlill Squigglebonk</t>
  </si>
  <si>
    <t>Siegbert Kocher</t>
  </si>
  <si>
    <t>Prefers arcane characters</t>
  </si>
  <si>
    <t>Gri</t>
  </si>
  <si>
    <t>Opiter Dexippus</t>
  </si>
  <si>
    <t>Camelia Underlake</t>
  </si>
  <si>
    <t>Erlan Eilfina</t>
  </si>
  <si>
    <t>Thudgrougret Twilightchest</t>
  </si>
  <si>
    <t>Lucius Tutor</t>
  </si>
  <si>
    <t>Completely white eyes</t>
  </si>
  <si>
    <t>Jaclantha Quineiros</t>
  </si>
  <si>
    <t>Ginkurn Rustdwadle</t>
  </si>
  <si>
    <t>Didia Magnentia</t>
  </si>
  <si>
    <t>Vorlasar Clommitush</t>
  </si>
  <si>
    <t>Caria Cresces</t>
  </si>
  <si>
    <t>Nordbert Townsend</t>
  </si>
  <si>
    <t>Aelrie Krislen</t>
  </si>
  <si>
    <t>Dhobal Bluntpike</t>
  </si>
  <si>
    <t>Marguerite Wagner</t>
  </si>
  <si>
    <t>Yanise</t>
  </si>
  <si>
    <t>Uslill Wigglepitch</t>
  </si>
  <si>
    <t>Cassin Barrault</t>
  </si>
  <si>
    <t>flaming red hair</t>
  </si>
  <si>
    <t>Kavagun Hornvigor Munakukate</t>
  </si>
  <si>
    <t>Robertus Astier</t>
  </si>
  <si>
    <t>Autumn Greenhill</t>
  </si>
  <si>
    <t>Horith Zumqirelle</t>
  </si>
  <si>
    <t>Bekutrude Merrybelly</t>
  </si>
  <si>
    <t>Niklas Kainz</t>
  </si>
  <si>
    <t>Shol</t>
  </si>
  <si>
    <t>Lillinik Steamcog</t>
  </si>
  <si>
    <t>Hildiburgis Barreau</t>
  </si>
  <si>
    <t>Crulren</t>
  </si>
  <si>
    <t>Eliza Allen</t>
  </si>
  <si>
    <t>Otbert Lothran</t>
  </si>
  <si>
    <t>Nabeora Tranala</t>
  </si>
  <si>
    <t>Dwonumir Boulderbrand</t>
  </si>
  <si>
    <t>Katerina Delannoy</t>
  </si>
  <si>
    <t>Hewenian Pagolor</t>
  </si>
  <si>
    <t>Filo Flickerfuzz</t>
  </si>
  <si>
    <t>Alesso Albirio</t>
  </si>
  <si>
    <t>Bucket</t>
  </si>
  <si>
    <t>Leonardo De Calis</t>
  </si>
  <si>
    <t>Jemima Hogpen</t>
  </si>
  <si>
    <t>Faeranduil Oloric</t>
  </si>
  <si>
    <t>Wetraewynn Goldchest</t>
  </si>
  <si>
    <t>Luys De Toledo</t>
  </si>
  <si>
    <t>Arlyre</t>
  </si>
  <si>
    <t>Dunbarn Pipewire</t>
  </si>
  <si>
    <t>Lisa Hackl</t>
  </si>
  <si>
    <t>Ember</t>
  </si>
  <si>
    <t>Vanessa Weber</t>
  </si>
  <si>
    <t>Gereon Noakesburrow</t>
  </si>
  <si>
    <t>Thaciona Shafaren</t>
  </si>
  <si>
    <t>Gimdatin Snowarm</t>
  </si>
  <si>
    <t>Riguardatta Zorzi</t>
  </si>
  <si>
    <t>Thuth</t>
  </si>
  <si>
    <t>Glelkesh Fizzlespark</t>
  </si>
  <si>
    <t>Cristóbal De Fonseca</t>
  </si>
  <si>
    <t>Qhualick</t>
  </si>
  <si>
    <t>Hadebrand Ochs</t>
  </si>
  <si>
    <t>Caramella Rumble</t>
  </si>
  <si>
    <t>Illianaro Helerora</t>
  </si>
  <si>
    <t>Thoghina Orcflayer</t>
  </si>
  <si>
    <t>Witold Kreisel</t>
  </si>
  <si>
    <t>Suslira Qinxidor</t>
  </si>
  <si>
    <t>Kobinklank Fastchin</t>
  </si>
  <si>
    <t>Francesca Albizi</t>
  </si>
  <si>
    <t>Nariel Ammucnuak</t>
  </si>
  <si>
    <t>Mencía De Navarrete</t>
  </si>
  <si>
    <t>Theodebert Greenhand</t>
  </si>
  <si>
    <t>Tialha Adfir</t>
  </si>
  <si>
    <t>Huleat Flatarm</t>
  </si>
  <si>
    <t>Catalana De Lara</t>
  </si>
  <si>
    <t>Dorzes</t>
  </si>
  <si>
    <t>Hymeek Mekkahouse</t>
  </si>
  <si>
    <t>Appius Collatinus</t>
  </si>
  <si>
    <t>Lonea Lowtanner Nulakukena</t>
  </si>
  <si>
    <t>Vibius Brocchus</t>
  </si>
  <si>
    <t>Clotilde Sandyman</t>
  </si>
  <si>
    <t>Ornthalas Genrel</t>
  </si>
  <si>
    <t>Barifirgith Flintbranch</t>
  </si>
  <si>
    <t>Jim Carr</t>
  </si>
  <si>
    <t>Fohrazain</t>
  </si>
  <si>
    <t>Diflimkeern Shinyclock</t>
  </si>
  <si>
    <t>Eloise Neuhaeuser</t>
  </si>
  <si>
    <t>Alo</t>
  </si>
  <si>
    <t>Bruna Weiskopf</t>
  </si>
  <si>
    <t>Theodemir Brandywood</t>
  </si>
  <si>
    <t>Amarille Liarona</t>
  </si>
  <si>
    <t>Glorikdrerlum Bronzebane</t>
  </si>
  <si>
    <t>Asinia Cameria</t>
  </si>
  <si>
    <t>Hanfarin Luwarin</t>
  </si>
  <si>
    <t>Dubin Trickycheek</t>
  </si>
  <si>
    <t>Gauchier Beaugendre</t>
  </si>
  <si>
    <t>Frailchin</t>
  </si>
  <si>
    <t>Bernard Poulin</t>
  </si>
  <si>
    <t>Belba Took-Took</t>
  </si>
  <si>
    <t>Dakath Faekian</t>
  </si>
  <si>
    <t>Hewakara Frostbranch</t>
  </si>
  <si>
    <t>Gregor Kern</t>
  </si>
  <si>
    <t>Thecis</t>
  </si>
  <si>
    <t>Delkink Copperbit</t>
  </si>
  <si>
    <t>Albatia Ennia</t>
  </si>
  <si>
    <t>Dewdrop</t>
  </si>
  <si>
    <t>Miriam Flowers</t>
  </si>
  <si>
    <t>Waldolanus Brandywood</t>
  </si>
  <si>
    <t>Siora Faefina</t>
  </si>
  <si>
    <t>Umitgrunri Goldhood</t>
  </si>
  <si>
    <t>Adeline Maddox</t>
  </si>
  <si>
    <t>Kurs</t>
  </si>
  <si>
    <t>Thankuk Twistbadge</t>
  </si>
  <si>
    <t>Luca Auer</t>
  </si>
  <si>
    <t>Raekkac</t>
  </si>
  <si>
    <t>Piero Luppi</t>
  </si>
  <si>
    <t>Tatiana Pott</t>
  </si>
  <si>
    <t>All black eyes</t>
  </si>
  <si>
    <t>Taeral Lianala</t>
  </si>
  <si>
    <t>Gromwaebera Mountaingranite</t>
  </si>
  <si>
    <t>Domenico Babbi</t>
  </si>
  <si>
    <t>Cedseris Norrora</t>
  </si>
  <si>
    <t>Theencick Sparklefield</t>
  </si>
  <si>
    <t>Ysolt Chéreau</t>
  </si>
  <si>
    <t>Calumash Mombod</t>
  </si>
  <si>
    <t>Heza Duret</t>
  </si>
  <si>
    <t>Gilbert Chubb</t>
  </si>
  <si>
    <t>Caeda Iarbanise</t>
  </si>
  <si>
    <t>Bhagreg Orcbane</t>
  </si>
  <si>
    <t>Sandra Seidl</t>
  </si>
  <si>
    <t>Nethvari</t>
  </si>
  <si>
    <t>Tibremkeck Finepocket</t>
  </si>
  <si>
    <t>Geronimo De Aguilar</t>
  </si>
  <si>
    <t>Thovhal Steadywanderer Agu-Uluthea</t>
  </si>
  <si>
    <t>José De Paz</t>
  </si>
  <si>
    <t>Arabella Swiftfoot</t>
  </si>
  <si>
    <t>Rychell Roqirelle</t>
  </si>
  <si>
    <t>Dasulda Anvilbane</t>
  </si>
  <si>
    <t>Hartwin Seeliger</t>
  </si>
  <si>
    <t>Thath</t>
  </si>
  <si>
    <t>Cidenklis Dazzlebadge</t>
  </si>
  <si>
    <t>Aylin Hackl</t>
  </si>
  <si>
    <t>Nolwal</t>
  </si>
  <si>
    <t>Zaneta De Abbrixio</t>
  </si>
  <si>
    <t>Isengrin Hopesinger</t>
  </si>
  <si>
    <t>Nuala Wranna</t>
  </si>
  <si>
    <t>Rurheal Lightthane</t>
  </si>
  <si>
    <t>Moresina Caladri</t>
  </si>
  <si>
    <t>Rotmanas Valrora</t>
  </si>
  <si>
    <t>Budick Fixbonk</t>
  </si>
  <si>
    <t>Norman Heim</t>
  </si>
  <si>
    <t>Shrilltooth</t>
  </si>
  <si>
    <t>Tullus Canisius</t>
  </si>
  <si>
    <t>Madison Hornblower</t>
  </si>
  <si>
    <t>Falael Reylen</t>
  </si>
  <si>
    <t>Tubaline Icespine</t>
  </si>
  <si>
    <t>Tertius Sorio</t>
  </si>
  <si>
    <t>Damxikas</t>
  </si>
  <si>
    <t>Tildurn Springdwadle</t>
  </si>
  <si>
    <t>Maior De La Aguila</t>
  </si>
  <si>
    <t>Genasi (earth)</t>
  </si>
  <si>
    <t>Terra</t>
  </si>
  <si>
    <t>Luysa De Libe</t>
  </si>
  <si>
    <t>Badegisel Goldworthy</t>
  </si>
  <si>
    <t>Haera Leozeiros</t>
  </si>
  <si>
    <t>Lufaeck Giantbelly</t>
  </si>
  <si>
    <t>Gisela Berlani</t>
  </si>
  <si>
    <t>Muzvull</t>
  </si>
  <si>
    <t>Jislebes Draxlemaster</t>
  </si>
  <si>
    <t>Tony Golden</t>
  </si>
  <si>
    <t>Hukiad</t>
  </si>
  <si>
    <t>Herman Grinda</t>
  </si>
  <si>
    <t>Bertha Greenhill</t>
  </si>
  <si>
    <t>Tannivh Gilhorn</t>
  </si>
  <si>
    <t>Gradgraebena Gravelshoulder</t>
  </si>
  <si>
    <t>Voulo Malet</t>
  </si>
  <si>
    <t>Selmylla Iarcaryn</t>
  </si>
  <si>
    <t>Kodazz Sparkheart</t>
  </si>
  <si>
    <t>Gunthilde Seppelt</t>
  </si>
  <si>
    <t>Malnys Tarthath</t>
  </si>
  <si>
    <t>Caristania Avita</t>
  </si>
  <si>
    <t>Gondulph Elvellon</t>
  </si>
  <si>
    <t>Raenisa Chaethana</t>
  </si>
  <si>
    <t>Nozmoir Hammerhelm</t>
  </si>
  <si>
    <t>Pescennia Paulina</t>
  </si>
  <si>
    <t>Fresh</t>
  </si>
  <si>
    <t>Ulonneck Tinkerboss</t>
  </si>
  <si>
    <t>Angelo Leitner</t>
  </si>
  <si>
    <t>Thula Treeweaver Nalakatho</t>
  </si>
  <si>
    <t>Franz Lindner</t>
  </si>
  <si>
    <t>Gabrielle Brandagamba</t>
  </si>
  <si>
    <t>Luirlan Olawenys</t>
  </si>
  <si>
    <t>Yokgrtryd Trollbrew</t>
  </si>
  <si>
    <t>Franco Bragadin</t>
  </si>
  <si>
    <t>Rel</t>
  </si>
  <si>
    <t>Krattlis Castgrinder</t>
  </si>
  <si>
    <t>Rita Becker</t>
  </si>
  <si>
    <t>Zanlo</t>
  </si>
  <si>
    <t>Audrey Hughes</t>
  </si>
  <si>
    <t>Kalimac Goodsong</t>
  </si>
  <si>
    <t>Maeralya Erydark</t>
  </si>
  <si>
    <t>Muggin Orespine</t>
  </si>
  <si>
    <t>Aelina Mallette</t>
  </si>
  <si>
    <t>Halmus Ilican</t>
  </si>
  <si>
    <t>Tuskuck Grimeyshape</t>
  </si>
  <si>
    <t>Orlando Accialini</t>
  </si>
  <si>
    <t>Merzuya</t>
  </si>
  <si>
    <t>Alsonso Quadrado</t>
  </si>
  <si>
    <t>Clotild Grubb</t>
  </si>
  <si>
    <t>Vulred Luzeiros</t>
  </si>
  <si>
    <t>Grougheani Goldencoat</t>
  </si>
  <si>
    <t>Estevan Aragones</t>
  </si>
  <si>
    <t>Woe</t>
  </si>
  <si>
    <t>Ethegeen Pumptwist</t>
  </si>
  <si>
    <t>Mathildis Cahun</t>
  </si>
  <si>
    <t>Storm</t>
  </si>
  <si>
    <t>Emilia Stadler</t>
  </si>
  <si>
    <t>Erenfried Button</t>
  </si>
  <si>
    <t>Essaerae Parie</t>
  </si>
  <si>
    <t>Hukroir Coalrock</t>
  </si>
  <si>
    <t>Christina Weis</t>
  </si>
  <si>
    <t>Threlrod</t>
  </si>
  <si>
    <t>Glili Pumpshape</t>
  </si>
  <si>
    <t>Wedekind Sehlmann</t>
  </si>
  <si>
    <t>black iris, blue pupils</t>
  </si>
  <si>
    <t>Allaag</t>
  </si>
  <si>
    <t>Giselher Poland</t>
  </si>
  <si>
    <t>Lobelia Roper</t>
  </si>
  <si>
    <t>Aymar Lukrana</t>
  </si>
  <si>
    <t>Radwobela Bouldermace</t>
  </si>
  <si>
    <t>Marcellus Ianuarius</t>
  </si>
  <si>
    <t>Holessa Petmyar</t>
  </si>
  <si>
    <t>Thecleen Mintcheek</t>
  </si>
  <si>
    <t>Zaneta Acharigi</t>
  </si>
  <si>
    <t>Sohymm Shethturuundan</t>
  </si>
  <si>
    <t>Ginevra Alberighi</t>
  </si>
  <si>
    <t>Agilfride Hornwood</t>
  </si>
  <si>
    <t>Rophalin Kelroris</t>
  </si>
  <si>
    <t>Dotmurim Blazingthane</t>
  </si>
  <si>
    <t>Lucia De Piedrayta</t>
  </si>
  <si>
    <t>Pleasure</t>
  </si>
  <si>
    <t>Klytklik Portermix</t>
  </si>
  <si>
    <t>Galerius Tullas</t>
  </si>
  <si>
    <t>Zaumahk Highheart Ganu-Miala</t>
  </si>
  <si>
    <t>Gazonus Bachelot</t>
  </si>
  <si>
    <t>Gilly Underburrow</t>
  </si>
  <si>
    <t>Theodmon Waesrieth</t>
  </si>
  <si>
    <t>Grurmaelin Bronzebrow</t>
  </si>
  <si>
    <t>Estiene Gribelin</t>
  </si>
  <si>
    <t>Mablo</t>
  </si>
  <si>
    <t>Liwithern Berrystitch</t>
  </si>
  <si>
    <t>Ginovisa De Teran</t>
  </si>
  <si>
    <t>Crerneteem</t>
  </si>
  <si>
    <t>Alberta Böhnisch</t>
  </si>
  <si>
    <t>Belisarius Lothran</t>
  </si>
  <si>
    <t>Hamalitia Yingeiros</t>
  </si>
  <si>
    <t>Nodolir Thunderforged</t>
  </si>
  <si>
    <t>Frederika Springborn</t>
  </si>
  <si>
    <t>Corphanis Farmaris</t>
  </si>
  <si>
    <t>Kimall Porterlaugh</t>
  </si>
  <si>
    <t>Rene Baumgartner</t>
  </si>
  <si>
    <t>Greaseear</t>
  </si>
  <si>
    <t>Marco Strobl</t>
  </si>
  <si>
    <t>Ragnachilde Underlake</t>
  </si>
  <si>
    <t>Kyrenic Reyrel</t>
  </si>
  <si>
    <t>Aggaesli Berylguard</t>
  </si>
  <si>
    <t>Mino Venier</t>
  </si>
  <si>
    <t>Happiness</t>
  </si>
  <si>
    <t>Diban Flukedish</t>
  </si>
  <si>
    <t>Fulcinia Pascentia</t>
  </si>
  <si>
    <t>Fuel</t>
  </si>
  <si>
    <t>Ceionia Senopiana</t>
  </si>
  <si>
    <t>Dagobert Hogpen</t>
  </si>
  <si>
    <t>Zaleria Urifir</t>
  </si>
  <si>
    <t>Hordrid Bitterbranch</t>
  </si>
  <si>
    <t>Nellie Bruce</t>
  </si>
  <si>
    <t>Gim</t>
  </si>
  <si>
    <t>Thunna Grindfluke</t>
  </si>
  <si>
    <t>Fabiano De Albertis</t>
  </si>
  <si>
    <t>Rerrk</t>
  </si>
  <si>
    <t>Llorenço De Espinosa</t>
  </si>
  <si>
    <t>Mirabella Longriver</t>
  </si>
  <si>
    <t>Theodmon Beiqirelle</t>
  </si>
  <si>
    <t>Detdrouhilde Shadowbreaker</t>
  </si>
  <si>
    <t>Lubin Wiedemann</t>
  </si>
  <si>
    <t>Galriara Inaran</t>
  </si>
  <si>
    <t>Itkesh Twistbeam</t>
  </si>
  <si>
    <t>Virgie Haney</t>
  </si>
  <si>
    <t>Erakul Geapucmial</t>
  </si>
  <si>
    <t>Yda Chéreau</t>
  </si>
  <si>
    <t>Ingelram Hopesinger</t>
  </si>
  <si>
    <t>Siphanien Daezumin</t>
  </si>
  <si>
    <t>Lokrurim Brickriver</t>
  </si>
  <si>
    <t>Emmelina Lemaigre</t>
  </si>
  <si>
    <t>Exciting</t>
  </si>
  <si>
    <t>Ilkeyll Luckgear</t>
  </si>
  <si>
    <t>Marcus Pantera</t>
  </si>
  <si>
    <t>Palo Lowrunner Kolae-Gugate</t>
  </si>
  <si>
    <t>Decimus Verinus</t>
  </si>
  <si>
    <t>Gundrade Noakesburrow</t>
  </si>
  <si>
    <t>Arlen Reypeiros</t>
  </si>
  <si>
    <t>Dalowutalin Greygut</t>
  </si>
  <si>
    <t>Ernest Marsh</t>
  </si>
  <si>
    <t>Obuoh</t>
  </si>
  <si>
    <t>Gildorn Fuzzyclock</t>
  </si>
  <si>
    <t>Pia Mayr</t>
  </si>
  <si>
    <t>Philvosa</t>
  </si>
  <si>
    <t>Optimistic</t>
  </si>
  <si>
    <t>Country</t>
  </si>
  <si>
    <t>Area</t>
  </si>
  <si>
    <t>Specifics</t>
  </si>
  <si>
    <t>Karrnath</t>
  </si>
  <si>
    <t>Abandoned city</t>
  </si>
  <si>
    <t>war</t>
  </si>
  <si>
    <t>Mror Holds</t>
  </si>
  <si>
    <t>Under transportation</t>
  </si>
  <si>
    <t>Lightning rail</t>
  </si>
  <si>
    <t>Sarlona</t>
  </si>
  <si>
    <t xml:space="preserve">Active temple of </t>
  </si>
  <si>
    <t>Sovereing Host</t>
  </si>
  <si>
    <t>Breland</t>
  </si>
  <si>
    <t>Landmark</t>
  </si>
  <si>
    <t>Statue</t>
  </si>
  <si>
    <t>Mournland</t>
  </si>
  <si>
    <t>Wreckage of ship</t>
  </si>
  <si>
    <t>sea</t>
  </si>
  <si>
    <t>Darguun</t>
  </si>
  <si>
    <t>Official building</t>
  </si>
  <si>
    <t>School</t>
  </si>
  <si>
    <t>Valenar</t>
  </si>
  <si>
    <t>Dungeon</t>
  </si>
  <si>
    <t>Active</t>
  </si>
  <si>
    <t>Demon Wastes</t>
  </si>
  <si>
    <t xml:space="preserve">Abandoned temple of </t>
  </si>
  <si>
    <t>Silver Flame</t>
  </si>
  <si>
    <t>Aerenal</t>
  </si>
  <si>
    <t>super natural</t>
  </si>
  <si>
    <t>Droaam</t>
  </si>
  <si>
    <t>Eldeen Reaches</t>
  </si>
  <si>
    <t>Blod of Vol</t>
  </si>
  <si>
    <t>Lhazaar Principalities</t>
  </si>
  <si>
    <t>Gathering point</t>
  </si>
  <si>
    <t>Q'Barra</t>
  </si>
  <si>
    <t>air</t>
  </si>
  <si>
    <t>Zilargo</t>
  </si>
  <si>
    <t>Office</t>
  </si>
  <si>
    <t>Talenta Plains</t>
  </si>
  <si>
    <t>Abandoned</t>
  </si>
  <si>
    <t>Thrane</t>
  </si>
  <si>
    <t>Path of Light</t>
  </si>
  <si>
    <t>Argonessen</t>
  </si>
  <si>
    <t>ancient</t>
  </si>
  <si>
    <t>Xen'drik</t>
  </si>
  <si>
    <t>Ship</t>
  </si>
  <si>
    <t>Aundair</t>
  </si>
  <si>
    <t>Undying Court</t>
  </si>
  <si>
    <t>Square</t>
  </si>
  <si>
    <t>Fort</t>
  </si>
  <si>
    <t>Druidic</t>
  </si>
  <si>
    <t>Airhsip</t>
  </si>
  <si>
    <t>dark six</t>
  </si>
  <si>
    <t>square</t>
  </si>
  <si>
    <t>library</t>
  </si>
  <si>
    <t>dragon below</t>
  </si>
  <si>
    <t>radiant idol</t>
  </si>
  <si>
    <t>town center</t>
  </si>
  <si>
    <t>museum</t>
  </si>
  <si>
    <t>fountain</t>
  </si>
  <si>
    <t>Bugbear</t>
  </si>
  <si>
    <t>Changeling</t>
  </si>
  <si>
    <t>Deva</t>
  </si>
  <si>
    <t>Eladrin</t>
  </si>
  <si>
    <t>Gnoll</t>
  </si>
  <si>
    <t>Half Elf</t>
  </si>
  <si>
    <t>Hobgoblin</t>
  </si>
  <si>
    <t>Kalashtar</t>
  </si>
  <si>
    <t>Kobold</t>
  </si>
  <si>
    <t>Lizzzardfolk</t>
  </si>
  <si>
    <t>Minotaur</t>
  </si>
  <si>
    <t>Orc</t>
  </si>
  <si>
    <t>Shifter</t>
  </si>
  <si>
    <t>Teifling</t>
  </si>
  <si>
    <t>Warforged</t>
  </si>
  <si>
    <t>Male</t>
  </si>
  <si>
    <t>Female</t>
  </si>
  <si>
    <t>Both</t>
  </si>
  <si>
    <t>Clan</t>
  </si>
  <si>
    <t>Nickname</t>
  </si>
  <si>
    <t>Family</t>
  </si>
  <si>
    <t>Modern</t>
  </si>
  <si>
    <t>Surnames</t>
  </si>
  <si>
    <t>Bander</t>
  </si>
  <si>
    <t>Banra</t>
  </si>
  <si>
    <t>Bin</t>
  </si>
  <si>
    <t>Adiah</t>
  </si>
  <si>
    <t>Abea</t>
  </si>
  <si>
    <t>Arjhan</t>
  </si>
  <si>
    <t>Akra</t>
  </si>
  <si>
    <t>Clethtinthiallor</t>
  </si>
  <si>
    <t>Adrik</t>
  </si>
  <si>
    <t>Agna</t>
  </si>
  <si>
    <t>Balderk</t>
  </si>
  <si>
    <t>Aramil</t>
  </si>
  <si>
    <t>Althaea</t>
  </si>
  <si>
    <t>Adran</t>
  </si>
  <si>
    <t>Adrie</t>
  </si>
  <si>
    <t>Amastacia (Starflower)</t>
  </si>
  <si>
    <t>Daag</t>
  </si>
  <si>
    <t>Aaturr</t>
  </si>
  <si>
    <t>Abroshtor</t>
  </si>
  <si>
    <t>Abe</t>
  </si>
  <si>
    <t>Beren</t>
  </si>
  <si>
    <t>Aleslosh</t>
  </si>
  <si>
    <t>Chuff</t>
  </si>
  <si>
    <t>Aka</t>
  </si>
  <si>
    <t>Alton</t>
  </si>
  <si>
    <t>Amaryllis</t>
  </si>
  <si>
    <t>Brushgather</t>
  </si>
  <si>
    <t>Calathes</t>
  </si>
  <si>
    <t>Cathran</t>
  </si>
  <si>
    <t>Arark</t>
  </si>
  <si>
    <t>Afet</t>
  </si>
  <si>
    <t>Alain</t>
  </si>
  <si>
    <t>Ana</t>
  </si>
  <si>
    <t>Halkhad</t>
  </si>
  <si>
    <t>Ganitari</t>
  </si>
  <si>
    <t>Andrek</t>
  </si>
  <si>
    <t>Alloneek</t>
  </si>
  <si>
    <t>Ayamet</t>
  </si>
  <si>
    <t>Dara</t>
  </si>
  <si>
    <t>Asteron</t>
  </si>
  <si>
    <t>Aelli</t>
  </si>
  <si>
    <t>Aoukar</t>
  </si>
  <si>
    <t>Anjaz</t>
  </si>
  <si>
    <t>Ash</t>
  </si>
  <si>
    <t>Aurora</t>
  </si>
  <si>
    <t>Akmenos</t>
  </si>
  <si>
    <t>Akta</t>
  </si>
  <si>
    <t>Anakis</t>
  </si>
  <si>
    <t>Azm</t>
  </si>
  <si>
    <t>Ari</t>
  </si>
  <si>
    <t>Aafki</t>
  </si>
  <si>
    <t>Aarland</t>
  </si>
  <si>
    <t>Aanna</t>
  </si>
  <si>
    <t>Aggan</t>
  </si>
  <si>
    <t>Adalstan</t>
  </si>
  <si>
    <t>Adalgisa</t>
  </si>
  <si>
    <t>Altaner</t>
  </si>
  <si>
    <t>Alestair</t>
  </si>
  <si>
    <t>Avaliah</t>
  </si>
  <si>
    <t>Aeyliros</t>
  </si>
  <si>
    <t>Bershank</t>
  </si>
  <si>
    <t>Bloodra</t>
  </si>
  <si>
    <t>Dox</t>
  </si>
  <si>
    <t>Ansis</t>
  </si>
  <si>
    <t>Adara</t>
  </si>
  <si>
    <t>Balasar</t>
  </si>
  <si>
    <t>Biri</t>
  </si>
  <si>
    <t>Daardendrian</t>
  </si>
  <si>
    <t>Alk</t>
  </si>
  <si>
    <t>Artin</t>
  </si>
  <si>
    <t>Dankil</t>
  </si>
  <si>
    <t>Arannis</t>
  </si>
  <si>
    <t>Anastrianna</t>
  </si>
  <si>
    <t>Aelar</t>
  </si>
  <si>
    <t>Amakiir (Gemflower)</t>
  </si>
  <si>
    <t>Fekkur</t>
  </si>
  <si>
    <t>Akaam</t>
  </si>
  <si>
    <t>Alston</t>
  </si>
  <si>
    <t>Bagi</t>
  </si>
  <si>
    <t>Daergel</t>
  </si>
  <si>
    <t>Ashhearth</t>
  </si>
  <si>
    <t>Churkus</t>
  </si>
  <si>
    <t>Chee</t>
  </si>
  <si>
    <t>Ander</t>
  </si>
  <si>
    <t>Anafa</t>
  </si>
  <si>
    <t>Goodbarrel</t>
  </si>
  <si>
    <t>Carangal</t>
  </si>
  <si>
    <t>Eandi</t>
  </si>
  <si>
    <t>Bekri</t>
  </si>
  <si>
    <t>Ceyda</t>
  </si>
  <si>
    <t>Alek</t>
  </si>
  <si>
    <t>Cassi</t>
  </si>
  <si>
    <t>Havrakhad</t>
  </si>
  <si>
    <t>Khashana</t>
  </si>
  <si>
    <t>Arzhun</t>
  </si>
  <si>
    <t>Epina</t>
  </si>
  <si>
    <t>Dresdak</t>
  </si>
  <si>
    <t>Grael</t>
  </si>
  <si>
    <t>Adgar</t>
  </si>
  <si>
    <t>Bosa</t>
  </si>
  <si>
    <t>Ausk</t>
  </si>
  <si>
    <t>Augh</t>
  </si>
  <si>
    <t>Brook</t>
  </si>
  <si>
    <t>Autumn</t>
  </si>
  <si>
    <t>Amnon</t>
  </si>
  <si>
    <t>Bryseis</t>
  </si>
  <si>
    <t>Art</t>
  </si>
  <si>
    <t>Book</t>
  </si>
  <si>
    <t>Bokk</t>
  </si>
  <si>
    <t>Agate</t>
  </si>
  <si>
    <t>Acker</t>
  </si>
  <si>
    <t>Alike</t>
  </si>
  <si>
    <t>Bakker</t>
  </si>
  <si>
    <t>Alarich</t>
  </si>
  <si>
    <t>Alinda</t>
  </si>
  <si>
    <t>Argland</t>
  </si>
  <si>
    <t>Arrun</t>
  </si>
  <si>
    <t>Beref</t>
  </si>
  <si>
    <t>Askarda</t>
  </si>
  <si>
    <t>Bogey</t>
  </si>
  <si>
    <t>Fanka</t>
  </si>
  <si>
    <t>Fie</t>
  </si>
  <si>
    <t>Ayab</t>
  </si>
  <si>
    <t>Asha</t>
  </si>
  <si>
    <t>Bharash</t>
  </si>
  <si>
    <t>Daar</t>
  </si>
  <si>
    <t>Delmirev</t>
  </si>
  <si>
    <t>Baern</t>
  </si>
  <si>
    <t>Audhild</t>
  </si>
  <si>
    <t>Gorunn</t>
  </si>
  <si>
    <t>Berrian</t>
  </si>
  <si>
    <t>Andraste</t>
  </si>
  <si>
    <t>Aerel</t>
  </si>
  <si>
    <t>Amrunelara</t>
  </si>
  <si>
    <t>Galanodel (Moonwhisper)</t>
  </si>
  <si>
    <t>Garrour</t>
  </si>
  <si>
    <t>Arruggurr</t>
  </si>
  <si>
    <t>Alvyn</t>
  </si>
  <si>
    <t>Besh</t>
  </si>
  <si>
    <t>Folkor</t>
  </si>
  <si>
    <t>Badger</t>
  </si>
  <si>
    <t>Drubbus</t>
  </si>
  <si>
    <t>Fevva</t>
  </si>
  <si>
    <t>Antal</t>
  </si>
  <si>
    <t>Andrey</t>
  </si>
  <si>
    <t>Greenbottle</t>
  </si>
  <si>
    <t>Dorsainvil</t>
  </si>
  <si>
    <t>Elsbeth</t>
  </si>
  <si>
    <t>Cenk</t>
  </si>
  <si>
    <t>Ela</t>
  </si>
  <si>
    <t>Benn</t>
  </si>
  <si>
    <t>Eliza</t>
  </si>
  <si>
    <t>Kanatash</t>
  </si>
  <si>
    <t>Lakashtari</t>
  </si>
  <si>
    <t>Eepo</t>
  </si>
  <si>
    <t>Feshto</t>
  </si>
  <si>
    <t>Garut</t>
  </si>
  <si>
    <t>Hass</t>
  </si>
  <si>
    <t>Bjorkus</t>
  </si>
  <si>
    <t>Duria</t>
  </si>
  <si>
    <t>Bouzaglu</t>
  </si>
  <si>
    <t>Baggi</t>
  </si>
  <si>
    <t>Claw</t>
  </si>
  <si>
    <t>Dawn</t>
  </si>
  <si>
    <t>Barakas</t>
  </si>
  <si>
    <t>Damaia</t>
  </si>
  <si>
    <t>Carrion</t>
  </si>
  <si>
    <t>Bulwark</t>
  </si>
  <si>
    <t>Breyten</t>
  </si>
  <si>
    <t>Baltia</t>
  </si>
  <si>
    <t>Adriansen</t>
  </si>
  <si>
    <t>Cord</t>
  </si>
  <si>
    <t>Beaf</t>
  </si>
  <si>
    <t>Colworn</t>
  </si>
  <si>
    <t>Arend</t>
  </si>
  <si>
    <t>Asta</t>
  </si>
  <si>
    <t>Balich</t>
  </si>
  <si>
    <t>Andri</t>
  </si>
  <si>
    <t>Chantalyn</t>
  </si>
  <si>
    <t>Atrelioth</t>
  </si>
  <si>
    <t>Daul</t>
  </si>
  <si>
    <t>Jalru</t>
  </si>
  <si>
    <t>Hars</t>
  </si>
  <si>
    <t>Bavak</t>
  </si>
  <si>
    <t>Chana</t>
  </si>
  <si>
    <t>Donaar</t>
  </si>
  <si>
    <t>Farideh</t>
  </si>
  <si>
    <t>Drachedandion</t>
  </si>
  <si>
    <t>Barendd</t>
  </si>
  <si>
    <t>Bardryn</t>
  </si>
  <si>
    <t>Holderhek</t>
  </si>
  <si>
    <t>Dayereth</t>
  </si>
  <si>
    <t>Bethrynna</t>
  </si>
  <si>
    <t>Amarandlon</t>
  </si>
  <si>
    <t>Holimion (Diamonddew)</t>
  </si>
  <si>
    <t>Gegg</t>
  </si>
  <si>
    <t>Eag</t>
  </si>
  <si>
    <t>Bastargre</t>
  </si>
  <si>
    <t>Breena</t>
  </si>
  <si>
    <t>Garrick</t>
  </si>
  <si>
    <t>Cloak</t>
  </si>
  <si>
    <t>Gawg</t>
  </si>
  <si>
    <t>Gretcha</t>
  </si>
  <si>
    <t>Beau</t>
  </si>
  <si>
    <t>Andry</t>
  </si>
  <si>
    <t>Highhill</t>
  </si>
  <si>
    <t>Encinal</t>
  </si>
  <si>
    <t>Iandoli</t>
  </si>
  <si>
    <t>Doga</t>
  </si>
  <si>
    <t>Esma</t>
  </si>
  <si>
    <t>Brandis</t>
  </si>
  <si>
    <t>Gwenn</t>
  </si>
  <si>
    <t>Lanamelk</t>
  </si>
  <si>
    <t>Mevakri</t>
  </si>
  <si>
    <t>Franj</t>
  </si>
  <si>
    <t>Feepwin</t>
  </si>
  <si>
    <t>Goroket</t>
  </si>
  <si>
    <t>Jekraa</t>
  </si>
  <si>
    <t>Boldun</t>
  </si>
  <si>
    <t>Duula</t>
  </si>
  <si>
    <t>Brug</t>
  </si>
  <si>
    <t>Bree</t>
  </si>
  <si>
    <t>Cliff</t>
  </si>
  <si>
    <t>Hazel</t>
  </si>
  <si>
    <t>Damakos</t>
  </si>
  <si>
    <t>Ea</t>
  </si>
  <si>
    <t>Chant</t>
  </si>
  <si>
    <t>Cart</t>
  </si>
  <si>
    <t>Daen</t>
  </si>
  <si>
    <t>Batrax</t>
  </si>
  <si>
    <t>Alyea</t>
  </si>
  <si>
    <t>Curlot</t>
  </si>
  <si>
    <t>Channa</t>
  </si>
  <si>
    <t>Devir</t>
  </si>
  <si>
    <t>Berend</t>
  </si>
  <si>
    <t>Bauin</t>
  </si>
  <si>
    <t>Barthus</t>
  </si>
  <si>
    <t>Calemi</t>
  </si>
  <si>
    <t>Draci</t>
  </si>
  <si>
    <t>Corliostor</t>
  </si>
  <si>
    <t>Geth</t>
  </si>
  <si>
    <t>Libba</t>
  </si>
  <si>
    <t>Jin</t>
  </si>
  <si>
    <t>Beriah</t>
  </si>
  <si>
    <t>Danel</t>
  </si>
  <si>
    <t>Ghesh</t>
  </si>
  <si>
    <t>Flavilar</t>
  </si>
  <si>
    <t>Fenkenkabradon</t>
  </si>
  <si>
    <t>Bodill</t>
  </si>
  <si>
    <t>Loderr</t>
  </si>
  <si>
    <t>Erevan</t>
  </si>
  <si>
    <t>Caelynna</t>
  </si>
  <si>
    <t>Ilphukiir (Gemblossom)</t>
  </si>
  <si>
    <t>Gurr</t>
  </si>
  <si>
    <t>Ekurrn</t>
  </si>
  <si>
    <t>Boddynock</t>
  </si>
  <si>
    <t>Bimpnottin</t>
  </si>
  <si>
    <t>Murnig</t>
  </si>
  <si>
    <t>Doublelock</t>
  </si>
  <si>
    <t>Ghorg</t>
  </si>
  <si>
    <t>Janka</t>
  </si>
  <si>
    <t>Boram</t>
  </si>
  <si>
    <t>Bellis</t>
  </si>
  <si>
    <t>Hilltopple</t>
  </si>
  <si>
    <t>Gouard</t>
  </si>
  <si>
    <t>Ilyin</t>
  </si>
  <si>
    <t>Doruk</t>
  </si>
  <si>
    <t>Huri</t>
  </si>
  <si>
    <t>Donn</t>
  </si>
  <si>
    <t>Jenn</t>
  </si>
  <si>
    <t>Lanharath</t>
  </si>
  <si>
    <t>Novakri</t>
  </si>
  <si>
    <t>Kander</t>
  </si>
  <si>
    <t>Greska</t>
  </si>
  <si>
    <t>Graunk</t>
  </si>
  <si>
    <t>Keretch</t>
  </si>
  <si>
    <t>Codrus</t>
  </si>
  <si>
    <t>Enyad</t>
  </si>
  <si>
    <t>Davor</t>
  </si>
  <si>
    <t>Butoi</t>
  </si>
  <si>
    <t>Flint</t>
  </si>
  <si>
    <t>Iris</t>
  </si>
  <si>
    <t>Ekemon</t>
  </si>
  <si>
    <t>Kallista</t>
  </si>
  <si>
    <t>Creed</t>
  </si>
  <si>
    <t>Cutter</t>
  </si>
  <si>
    <t>Dover</t>
  </si>
  <si>
    <t>Beleth</t>
  </si>
  <si>
    <t>Arendt</t>
  </si>
  <si>
    <t>Destir</t>
  </si>
  <si>
    <t>Dabren</t>
  </si>
  <si>
    <t>Ebinor</t>
  </si>
  <si>
    <t>Brenius</t>
  </si>
  <si>
    <t>Clotrila</t>
  </si>
  <si>
    <t>Brand</t>
  </si>
  <si>
    <t>Coref</t>
  </si>
  <si>
    <t>Ghanji</t>
  </si>
  <si>
    <t>Corus</t>
  </si>
  <si>
    <t>Grizzletooth</t>
  </si>
  <si>
    <t>Melg</t>
  </si>
  <si>
    <t>Lam</t>
  </si>
  <si>
    <t>Eben</t>
  </si>
  <si>
    <t>Darah</t>
  </si>
  <si>
    <t>Heskan</t>
  </si>
  <si>
    <t>Jheri</t>
  </si>
  <si>
    <t>Kepeshkmolik</t>
  </si>
  <si>
    <t>Brottor</t>
  </si>
  <si>
    <t>Dagnal</t>
  </si>
  <si>
    <t>Lutgehr</t>
  </si>
  <si>
    <t>Galinndan</t>
  </si>
  <si>
    <t>Jelenneth</t>
  </si>
  <si>
    <t>Antinua</t>
  </si>
  <si>
    <t>Liadon (Silverfrond)</t>
  </si>
  <si>
    <t>Hakk</t>
  </si>
  <si>
    <t>Errnhor</t>
  </si>
  <si>
    <t>Brocc</t>
  </si>
  <si>
    <t>Burgell</t>
  </si>
  <si>
    <t>Nackle</t>
  </si>
  <si>
    <t>Filchbatter</t>
  </si>
  <si>
    <t>Irnk</t>
  </si>
  <si>
    <t>Klongy</t>
  </si>
  <si>
    <t>Cade</t>
  </si>
  <si>
    <t>Leagallow</t>
  </si>
  <si>
    <t>Irakli</t>
  </si>
  <si>
    <t>Kieyanna</t>
  </si>
  <si>
    <t>Fethi</t>
  </si>
  <si>
    <t>Kumru</t>
  </si>
  <si>
    <t>Drew</t>
  </si>
  <si>
    <t>Kat</t>
  </si>
  <si>
    <t>Malharath</t>
  </si>
  <si>
    <t>Panitari</t>
  </si>
  <si>
    <t>Kapmek</t>
  </si>
  <si>
    <t>Grusta</t>
  </si>
  <si>
    <t>Kassmak</t>
  </si>
  <si>
    <t>Laress</t>
  </si>
  <si>
    <t>Dramen</t>
  </si>
  <si>
    <t>Esteru</t>
  </si>
  <si>
    <t>Dench</t>
  </si>
  <si>
    <t>Canan</t>
  </si>
  <si>
    <t>Frost</t>
  </si>
  <si>
    <t>Lily</t>
  </si>
  <si>
    <t>Iados</t>
  </si>
  <si>
    <t>Lerissa</t>
  </si>
  <si>
    <t>Despair</t>
  </si>
  <si>
    <t>Falchion</t>
  </si>
  <si>
    <t>Erben</t>
  </si>
  <si>
    <t>Chantal</t>
  </si>
  <si>
    <t>Bacher</t>
  </si>
  <si>
    <t>Duran</t>
  </si>
  <si>
    <t>Delru</t>
  </si>
  <si>
    <t>Faldren</t>
  </si>
  <si>
    <t>Detlev</t>
  </si>
  <si>
    <t>Demuth</t>
  </si>
  <si>
    <t>Cerfas</t>
  </si>
  <si>
    <t>Demodir</t>
  </si>
  <si>
    <t>Hariel</t>
  </si>
  <si>
    <t>Desekane</t>
  </si>
  <si>
    <t>Halk</t>
  </si>
  <si>
    <t>Narb</t>
  </si>
  <si>
    <t>Nit</t>
  </si>
  <si>
    <t>Elyas</t>
  </si>
  <si>
    <t>Davi</t>
  </si>
  <si>
    <t>Kriv</t>
  </si>
  <si>
    <t>Harann</t>
  </si>
  <si>
    <t>Kerrhylon</t>
  </si>
  <si>
    <t>Darrak</t>
  </si>
  <si>
    <t>Dalbra</t>
  </si>
  <si>
    <t>Rumnaheim</t>
  </si>
  <si>
    <t>Hadarai</t>
  </si>
  <si>
    <t>Leshanna</t>
  </si>
  <si>
    <t>Aust</t>
  </si>
  <si>
    <t>Meliamne (Oakenheel)</t>
  </si>
  <si>
    <t>Hurrurr</t>
  </si>
  <si>
    <t>Ilnn</t>
  </si>
  <si>
    <t>Caramip</t>
  </si>
  <si>
    <t>Ningel</t>
  </si>
  <si>
    <t>Ku</t>
  </si>
  <si>
    <t>Kavak</t>
  </si>
  <si>
    <t>Lupi</t>
  </si>
  <si>
    <t>Chimon</t>
  </si>
  <si>
    <t>Callie</t>
  </si>
  <si>
    <t>Tealeaf</t>
  </si>
  <si>
    <t>Kyras</t>
  </si>
  <si>
    <t>Lialda</t>
  </si>
  <si>
    <t>Haluk</t>
  </si>
  <si>
    <t>Maral</t>
  </si>
  <si>
    <t>Erik</t>
  </si>
  <si>
    <t>Keira</t>
  </si>
  <si>
    <t>Minharath</t>
  </si>
  <si>
    <t>Sorashana</t>
  </si>
  <si>
    <t>Kerrack</t>
  </si>
  <si>
    <t>Gwelly</t>
  </si>
  <si>
    <t>Kopep</t>
  </si>
  <si>
    <t>Moratai</t>
  </si>
  <si>
    <t>Erros</t>
  </si>
  <si>
    <t>Gorrin</t>
  </si>
  <si>
    <t>Dorn</t>
  </si>
  <si>
    <t>Drogheda</t>
  </si>
  <si>
    <t>River</t>
  </si>
  <si>
    <t>Rain</t>
  </si>
  <si>
    <t>Kairon</t>
  </si>
  <si>
    <t>Makaria</t>
  </si>
  <si>
    <t>Excellence</t>
  </si>
  <si>
    <t>Graven</t>
  </si>
  <si>
    <t>Fluin</t>
  </si>
  <si>
    <t>Fientia</t>
  </si>
  <si>
    <t>Banekert</t>
  </si>
  <si>
    <t>Erix</t>
  </si>
  <si>
    <t>Elazti</t>
  </si>
  <si>
    <t>Graccen</t>
  </si>
  <si>
    <t>Drago</t>
  </si>
  <si>
    <t>Ebba</t>
  </si>
  <si>
    <t>Denka</t>
  </si>
  <si>
    <t>Drego</t>
  </si>
  <si>
    <t>Heken</t>
  </si>
  <si>
    <t>Drosin</t>
  </si>
  <si>
    <t>Hugga</t>
  </si>
  <si>
    <t>Rafter</t>
  </si>
  <si>
    <t>Ot</t>
  </si>
  <si>
    <t>Galad</t>
  </si>
  <si>
    <t>Elka</t>
  </si>
  <si>
    <t>Medrash</t>
  </si>
  <si>
    <t>Kava</t>
  </si>
  <si>
    <t>Kimbatuul</t>
  </si>
  <si>
    <t>Dolgrin</t>
  </si>
  <si>
    <t>Diesa</t>
  </si>
  <si>
    <t>Strakeln</t>
  </si>
  <si>
    <t>Immeral</t>
  </si>
  <si>
    <t>Meriele</t>
  </si>
  <si>
    <t>Beiro</t>
  </si>
  <si>
    <t>Birel</t>
  </si>
  <si>
    <t>Naïlo (Nightbreeze)</t>
  </si>
  <si>
    <t>Kaggur</t>
  </si>
  <si>
    <t>Irrok</t>
  </si>
  <si>
    <t>Dimble</t>
  </si>
  <si>
    <t>Carlin</t>
  </si>
  <si>
    <t>Raulnor</t>
  </si>
  <si>
    <t>Fnipper</t>
  </si>
  <si>
    <t>Lunthus</t>
  </si>
  <si>
    <t>Medge</t>
  </si>
  <si>
    <t>Corrin</t>
  </si>
  <si>
    <t>Chandira</t>
  </si>
  <si>
    <t>Thorngage</t>
  </si>
  <si>
    <t>Narciso</t>
  </si>
  <si>
    <t>Lorceli</t>
  </si>
  <si>
    <t>Kurat</t>
  </si>
  <si>
    <t>Masal</t>
  </si>
  <si>
    <t>Gregg</t>
  </si>
  <si>
    <t>Luusi</t>
  </si>
  <si>
    <t>Nevitash</t>
  </si>
  <si>
    <t>Thakashtai</t>
  </si>
  <si>
    <t>Kerrdremak</t>
  </si>
  <si>
    <t>Kally</t>
  </si>
  <si>
    <t>Litak</t>
  </si>
  <si>
    <t>Ness</t>
  </si>
  <si>
    <t>Foostus</t>
  </si>
  <si>
    <t>Hebe</t>
  </si>
  <si>
    <t>Druuk</t>
  </si>
  <si>
    <t>Ekk</t>
  </si>
  <si>
    <t>Rock</t>
  </si>
  <si>
    <t>Rose</t>
  </si>
  <si>
    <t>Leucis</t>
  </si>
  <si>
    <t>Nemeia</t>
  </si>
  <si>
    <t>Fear</t>
  </si>
  <si>
    <t>Hammer</t>
  </si>
  <si>
    <t>Gavrin</t>
  </si>
  <si>
    <t>Flerentia</t>
  </si>
  <si>
    <t>Bartell</t>
  </si>
  <si>
    <t>Jovi</t>
  </si>
  <si>
    <t>Fromm</t>
  </si>
  <si>
    <t>Helmworth</t>
  </si>
  <si>
    <t>Evetius</t>
  </si>
  <si>
    <t>Ermena</t>
  </si>
  <si>
    <t>Imperi</t>
  </si>
  <si>
    <t>Entarro</t>
  </si>
  <si>
    <t>Jabb</t>
  </si>
  <si>
    <t>Sill-Creeper</t>
  </si>
  <si>
    <t>Paik</t>
  </si>
  <si>
    <t>Gamal</t>
  </si>
  <si>
    <t>Eranah</t>
  </si>
  <si>
    <t>Mehen</t>
  </si>
  <si>
    <t>Korinn</t>
  </si>
  <si>
    <t>Linxakasendalor</t>
  </si>
  <si>
    <t>Eberk</t>
  </si>
  <si>
    <t>Eldeth</t>
  </si>
  <si>
    <t>Torunn</t>
  </si>
  <si>
    <t>Mindartis</t>
  </si>
  <si>
    <t>Naivara</t>
  </si>
  <si>
    <t>Caelynn</t>
  </si>
  <si>
    <t>Siannodel (Moonbrook)</t>
  </si>
  <si>
    <t>Kurrmrr</t>
  </si>
  <si>
    <t>Itrugg</t>
  </si>
  <si>
    <t>Eldon</t>
  </si>
  <si>
    <t>Dei</t>
  </si>
  <si>
    <t>Scheppen</t>
  </si>
  <si>
    <t>Nim</t>
  </si>
  <si>
    <t>Mogawg</t>
  </si>
  <si>
    <t>Namby</t>
  </si>
  <si>
    <t>Dannad</t>
  </si>
  <si>
    <t>Charmaine</t>
  </si>
  <si>
    <t>Tosscobble</t>
  </si>
  <si>
    <t>Nassauer</t>
  </si>
  <si>
    <t>Maddela</t>
  </si>
  <si>
    <t>Lemi</t>
  </si>
  <si>
    <t>Jonn</t>
  </si>
  <si>
    <t>Mari</t>
  </si>
  <si>
    <t>Parmelk</t>
  </si>
  <si>
    <t>Thatari</t>
  </si>
  <si>
    <t>Koner</t>
  </si>
  <si>
    <t>Kapmeek</t>
  </si>
  <si>
    <t>Myrkek</t>
  </si>
  <si>
    <t>Rossake</t>
  </si>
  <si>
    <t>Goeban</t>
  </si>
  <si>
    <t>Hester</t>
  </si>
  <si>
    <t>Feng</t>
  </si>
  <si>
    <t>Emen</t>
  </si>
  <si>
    <t>Summer</t>
  </si>
  <si>
    <t>Melech</t>
  </si>
  <si>
    <t>Orianna</t>
  </si>
  <si>
    <t>Gladness</t>
  </si>
  <si>
    <t>Mark</t>
  </si>
  <si>
    <t>Hagro</t>
  </si>
  <si>
    <t>Gwen</t>
  </si>
  <si>
    <t>Bateu</t>
  </si>
  <si>
    <t>Kaine</t>
  </si>
  <si>
    <t>Gersi</t>
  </si>
  <si>
    <t>Jonz</t>
  </si>
  <si>
    <t>Falko</t>
  </si>
  <si>
    <t>Forsindh</t>
  </si>
  <si>
    <t>Erdei</t>
  </si>
  <si>
    <t>Een</t>
  </si>
  <si>
    <t>Irulan</t>
  </si>
  <si>
    <t>Eskeliendro</t>
  </si>
  <si>
    <t>Roofer</t>
  </si>
  <si>
    <t>Silla</t>
  </si>
  <si>
    <t>Ruz</t>
  </si>
  <si>
    <t>Hiyal</t>
  </si>
  <si>
    <t>Hania</t>
  </si>
  <si>
    <t>Nadarr</t>
  </si>
  <si>
    <t>Mishann</t>
  </si>
  <si>
    <t>Myastan</t>
  </si>
  <si>
    <t>Edrukk</t>
  </si>
  <si>
    <t>Erigga</t>
  </si>
  <si>
    <t>Ungart</t>
  </si>
  <si>
    <t>Paelias</t>
  </si>
  <si>
    <t>Quelenna</t>
  </si>
  <si>
    <t>Bhrenit</t>
  </si>
  <si>
    <t>Cathlessra</t>
  </si>
  <si>
    <t>Xiloscient (Goldpetal)</t>
  </si>
  <si>
    <t>Lok</t>
  </si>
  <si>
    <t>Ok-Ur-Okk</t>
  </si>
  <si>
    <t>Erky</t>
  </si>
  <si>
    <t>Donella</t>
  </si>
  <si>
    <t>Timbers</t>
  </si>
  <si>
    <t>Oneshoe</t>
  </si>
  <si>
    <t>Murch</t>
  </si>
  <si>
    <t>Olba</t>
  </si>
  <si>
    <t>Chenna</t>
  </si>
  <si>
    <t>Underbough</t>
  </si>
  <si>
    <t>Otoniel</t>
  </si>
  <si>
    <t>Mihalyi</t>
  </si>
  <si>
    <t>Mert</t>
  </si>
  <si>
    <t>Nural</t>
  </si>
  <si>
    <t>Kris</t>
  </si>
  <si>
    <t>Mika</t>
  </si>
  <si>
    <t>Thakakhad</t>
  </si>
  <si>
    <t>Lekmek</t>
  </si>
  <si>
    <t>Kissgo</t>
  </si>
  <si>
    <t>Rokek</t>
  </si>
  <si>
    <t>Saas</t>
  </si>
  <si>
    <t>Grund</t>
  </si>
  <si>
    <t>Hilise</t>
  </si>
  <si>
    <t>Gell</t>
  </si>
  <si>
    <t>Engong</t>
  </si>
  <si>
    <t>Thorn</t>
  </si>
  <si>
    <t>Mordai</t>
  </si>
  <si>
    <t>Phelaia</t>
  </si>
  <si>
    <t>Glory</t>
  </si>
  <si>
    <t>Morg</t>
  </si>
  <si>
    <t>Herschem</t>
  </si>
  <si>
    <t>Hjeltia</t>
  </si>
  <si>
    <t>Crudaker</t>
  </si>
  <si>
    <t>Kuve</t>
  </si>
  <si>
    <t>Glenas</t>
  </si>
  <si>
    <t>Kemble</t>
  </si>
  <si>
    <t>Fraedus</t>
  </si>
  <si>
    <t>Gisaul</t>
  </si>
  <si>
    <t>Eschus</t>
  </si>
  <si>
    <t>Javi</t>
  </si>
  <si>
    <t>Jahanah</t>
  </si>
  <si>
    <t>Ghastor</t>
  </si>
  <si>
    <t>Shak</t>
  </si>
  <si>
    <t>Shadow</t>
  </si>
  <si>
    <t>Sim</t>
  </si>
  <si>
    <t>Iannes</t>
  </si>
  <si>
    <t>Hava</t>
  </si>
  <si>
    <t>Pandjed</t>
  </si>
  <si>
    <t>Nala</t>
  </si>
  <si>
    <t>Nemmonis</t>
  </si>
  <si>
    <t>Einkil</t>
  </si>
  <si>
    <t>Falkrunn</t>
  </si>
  <si>
    <t>Quarion</t>
  </si>
  <si>
    <t>Sariel</t>
  </si>
  <si>
    <t>Caladrel</t>
  </si>
  <si>
    <t>Chaedi</t>
  </si>
  <si>
    <t>Nrurr</t>
  </si>
  <si>
    <t>Orrot</t>
  </si>
  <si>
    <t>Fonkin</t>
  </si>
  <si>
    <t>Duvamil</t>
  </si>
  <si>
    <t>Turen</t>
  </si>
  <si>
    <t>Pock</t>
  </si>
  <si>
    <t>Pogus</t>
  </si>
  <si>
    <t>Rempy</t>
  </si>
  <si>
    <t>Errich</t>
  </si>
  <si>
    <t>Cora</t>
  </si>
  <si>
    <t>Quiray</t>
  </si>
  <si>
    <t>Nahmias</t>
  </si>
  <si>
    <t>Mevlut</t>
  </si>
  <si>
    <t>Seda</t>
  </si>
  <si>
    <t>Marc</t>
  </si>
  <si>
    <t>Thinharath</t>
  </si>
  <si>
    <t>Mandrek</t>
  </si>
  <si>
    <t>Lemmeek</t>
  </si>
  <si>
    <t>Vesk</t>
  </si>
  <si>
    <t>Sarakek</t>
  </si>
  <si>
    <t>Hadol</t>
  </si>
  <si>
    <t>Ilnuf</t>
  </si>
  <si>
    <t>Gnarsh</t>
  </si>
  <si>
    <t>Gaaki</t>
  </si>
  <si>
    <t>Tor</t>
  </si>
  <si>
    <t>Morthos</t>
  </si>
  <si>
    <t>Rieta</t>
  </si>
  <si>
    <t>Hope</t>
  </si>
  <si>
    <t>Nameless</t>
  </si>
  <si>
    <t>Huys</t>
  </si>
  <si>
    <t>Juliona</t>
  </si>
  <si>
    <t>Caldamus</t>
  </si>
  <si>
    <t>Laren</t>
  </si>
  <si>
    <t>Habra</t>
  </si>
  <si>
    <t>Lanner</t>
  </si>
  <si>
    <t>Harika</t>
  </si>
  <si>
    <t>Furnau</t>
  </si>
  <si>
    <t>Jeffin</t>
  </si>
  <si>
    <t>Kahlia</t>
  </si>
  <si>
    <t>Hetrion</t>
  </si>
  <si>
    <t>Shamble-Gait</t>
  </si>
  <si>
    <t>Sniggletooth</t>
  </si>
  <si>
    <t>Toox</t>
  </si>
  <si>
    <t>Kerem</t>
  </si>
  <si>
    <t>Idria</t>
  </si>
  <si>
    <t>Patrin</t>
  </si>
  <si>
    <t>Perra</t>
  </si>
  <si>
    <t>Norixius</t>
  </si>
  <si>
    <t>Fargrim</t>
  </si>
  <si>
    <t>Gonild</t>
  </si>
  <si>
    <t>Riardon</t>
  </si>
  <si>
    <t>Shanairra</t>
  </si>
  <si>
    <t>Carric</t>
  </si>
  <si>
    <t>Tarr-Kurr</t>
  </si>
  <si>
    <t>Ovvurr</t>
  </si>
  <si>
    <t>Frug</t>
  </si>
  <si>
    <t>Ella</t>
  </si>
  <si>
    <t>Sparklegem</t>
  </si>
  <si>
    <t>Ronk</t>
  </si>
  <si>
    <t>Ruxi</t>
  </si>
  <si>
    <t>Etun</t>
  </si>
  <si>
    <t>Eida</t>
  </si>
  <si>
    <t>Satinder</t>
  </si>
  <si>
    <t>Reda</t>
  </si>
  <si>
    <t>Oktar</t>
  </si>
  <si>
    <t>Sena</t>
  </si>
  <si>
    <t>Mikal</t>
  </si>
  <si>
    <t>Miri</t>
  </si>
  <si>
    <t>Merlokrep</t>
  </si>
  <si>
    <t>Mekapa</t>
  </si>
  <si>
    <t>Yssala</t>
  </si>
  <si>
    <t>lak</t>
  </si>
  <si>
    <t>Kosa</t>
  </si>
  <si>
    <t>Gorumax</t>
  </si>
  <si>
    <t>Goruza</t>
  </si>
  <si>
    <t>Pelaios</t>
  </si>
  <si>
    <t>Ideal</t>
  </si>
  <si>
    <t>Pierce</t>
  </si>
  <si>
    <t>Jurian</t>
  </si>
  <si>
    <t>Levini</t>
  </si>
  <si>
    <t>Corleis</t>
  </si>
  <si>
    <t>Lis</t>
  </si>
  <si>
    <t>Heeson</t>
  </si>
  <si>
    <t>Lonn</t>
  </si>
  <si>
    <t>Geroldt</t>
  </si>
  <si>
    <t>Haedrun</t>
  </si>
  <si>
    <t>Gaebler</t>
  </si>
  <si>
    <t>Kaith</t>
  </si>
  <si>
    <t>Lycia</t>
  </si>
  <si>
    <t>Imaradi</t>
  </si>
  <si>
    <t>Slinker</t>
  </si>
  <si>
    <t>Ulu</t>
  </si>
  <si>
    <t>Yug</t>
  </si>
  <si>
    <t>Mahar</t>
  </si>
  <si>
    <t>Isa</t>
  </si>
  <si>
    <t>Rhogar</t>
  </si>
  <si>
    <t>Raiann</t>
  </si>
  <si>
    <t>Ophinshtalajiir</t>
  </si>
  <si>
    <t>Gardain</t>
  </si>
  <si>
    <t>Gunnloda</t>
  </si>
  <si>
    <t>Soveliss</t>
  </si>
  <si>
    <t>Theirastra</t>
  </si>
  <si>
    <t>Duardlon</t>
  </si>
  <si>
    <t>Dardlara</t>
  </si>
  <si>
    <t>Tukrr</t>
  </si>
  <si>
    <t>Ukramak</t>
  </si>
  <si>
    <t>Gerbo</t>
  </si>
  <si>
    <t>Ellywick</t>
  </si>
  <si>
    <t>Stumbleduck</t>
  </si>
  <si>
    <t>Unk</t>
  </si>
  <si>
    <t>Vruta</t>
  </si>
  <si>
    <t>Evan</t>
  </si>
  <si>
    <t>Eireen</t>
  </si>
  <si>
    <t>Seltyiel</t>
  </si>
  <si>
    <t>Saroeun</t>
  </si>
  <si>
    <t>Rafet</t>
  </si>
  <si>
    <t>Tansu</t>
  </si>
  <si>
    <t>Pieter</t>
  </si>
  <si>
    <t>Stasi</t>
  </si>
  <si>
    <t>Mipo</t>
  </si>
  <si>
    <t>Mollish</t>
  </si>
  <si>
    <t>Kollam</t>
  </si>
  <si>
    <t>Kuonu</t>
  </si>
  <si>
    <t>Grumbar</t>
  </si>
  <si>
    <t>Grai</t>
  </si>
  <si>
    <t>Skamos</t>
  </si>
  <si>
    <t>Music</t>
  </si>
  <si>
    <t>Pious</t>
  </si>
  <si>
    <t>Kamiel</t>
  </si>
  <si>
    <t>Margana</t>
  </si>
  <si>
    <t>Dekker</t>
  </si>
  <si>
    <t>Maal</t>
  </si>
  <si>
    <t>Isti</t>
  </si>
  <si>
    <t>Makker</t>
  </si>
  <si>
    <t>Gertan</t>
  </si>
  <si>
    <t>Karola</t>
  </si>
  <si>
    <t>Gergus</t>
  </si>
  <si>
    <t>Lukar</t>
  </si>
  <si>
    <t>Maradal</t>
  </si>
  <si>
    <t>Iravollo</t>
  </si>
  <si>
    <t>Spalg</t>
  </si>
  <si>
    <t>Wilda</t>
  </si>
  <si>
    <t>Marach</t>
  </si>
  <si>
    <t>Jael</t>
  </si>
  <si>
    <t>Shamash</t>
  </si>
  <si>
    <t>Sora</t>
  </si>
  <si>
    <t>Prexijandilin</t>
  </si>
  <si>
    <t>Grunyar</t>
  </si>
  <si>
    <t>Gurdis</t>
  </si>
  <si>
    <t>Valenae</t>
  </si>
  <si>
    <t>Enialis</t>
  </si>
  <si>
    <t>Drusilia</t>
  </si>
  <si>
    <t>Vogg</t>
  </si>
  <si>
    <t>Urmmnmarr</t>
  </si>
  <si>
    <t>Gimble</t>
  </si>
  <si>
    <t>Ellyjobell</t>
  </si>
  <si>
    <t>Vogun</t>
  </si>
  <si>
    <t>Yalla</t>
  </si>
  <si>
    <t>Finnan</t>
  </si>
  <si>
    <t>Etune</t>
  </si>
  <si>
    <t>Troxell</t>
  </si>
  <si>
    <t>Tamarie</t>
  </si>
  <si>
    <t>Saltuk</t>
  </si>
  <si>
    <t>Vesile</t>
  </si>
  <si>
    <t>Regdar</t>
  </si>
  <si>
    <t>Shawna</t>
  </si>
  <si>
    <t>Sinder</t>
  </si>
  <si>
    <t>Shondra</t>
  </si>
  <si>
    <t>Loodra</t>
  </si>
  <si>
    <t>Hakak</t>
  </si>
  <si>
    <t>Grigri</t>
  </si>
  <si>
    <t>Therai</t>
  </si>
  <si>
    <t>Nowhere</t>
  </si>
  <si>
    <t>Relic</t>
  </si>
  <si>
    <t>Killian</t>
  </si>
  <si>
    <t>Marloes</t>
  </si>
  <si>
    <t>Ennes</t>
  </si>
  <si>
    <t>Minyu</t>
  </si>
  <si>
    <t>Itlani</t>
  </si>
  <si>
    <t>Morrus</t>
  </si>
  <si>
    <t>Gustavus</t>
  </si>
  <si>
    <t>Lorelea</t>
  </si>
  <si>
    <t>Grogloth</t>
  </si>
  <si>
    <t>Mizar</t>
  </si>
  <si>
    <t>Margil</t>
  </si>
  <si>
    <t>Karavastar</t>
  </si>
  <si>
    <t>Yarsha</t>
  </si>
  <si>
    <t>Mathas</t>
  </si>
  <si>
    <t>Kana</t>
  </si>
  <si>
    <t>Shedinn</t>
  </si>
  <si>
    <t>Surina</t>
  </si>
  <si>
    <t>Shestendeliath</t>
  </si>
  <si>
    <t>Harbek</t>
  </si>
  <si>
    <t>Helja</t>
  </si>
  <si>
    <t>Erdan</t>
  </si>
  <si>
    <t>Emraeal</t>
  </si>
  <si>
    <t>Vorum</t>
  </si>
  <si>
    <t>Uud</t>
  </si>
  <si>
    <t>Glim</t>
  </si>
  <si>
    <t>Fijit</t>
  </si>
  <si>
    <t>Zord</t>
  </si>
  <si>
    <t>Ziku</t>
  </si>
  <si>
    <t>Garret</t>
  </si>
  <si>
    <t>Euphemia</t>
  </si>
  <si>
    <t>Turenne</t>
  </si>
  <si>
    <t>Urriola</t>
  </si>
  <si>
    <t>Turgut</t>
  </si>
  <si>
    <t>Quinn</t>
  </si>
  <si>
    <t>Zanne</t>
  </si>
  <si>
    <t>Yagrik</t>
  </si>
  <si>
    <t>Sindra</t>
  </si>
  <si>
    <t>Lorgem</t>
  </si>
  <si>
    <t>Miris</t>
  </si>
  <si>
    <t>Henk</t>
  </si>
  <si>
    <t>Gynk</t>
  </si>
  <si>
    <t>Open</t>
  </si>
  <si>
    <t>Rune</t>
  </si>
  <si>
    <t>Kleris</t>
  </si>
  <si>
    <t>Sanne</t>
  </si>
  <si>
    <t>Gerlach</t>
  </si>
  <si>
    <t>Nelt</t>
  </si>
  <si>
    <t>Joherra</t>
  </si>
  <si>
    <t>Nelview</t>
  </si>
  <si>
    <t>Halden</t>
  </si>
  <si>
    <t>Mauriana</t>
  </si>
  <si>
    <t>Hellekanus</t>
  </si>
  <si>
    <t>Ossul</t>
  </si>
  <si>
    <t>Melindri</t>
  </si>
  <si>
    <t>Krayci</t>
  </si>
  <si>
    <t>Natan</t>
  </si>
  <si>
    <t>Kayah</t>
  </si>
  <si>
    <t>Tarhun</t>
  </si>
  <si>
    <t>Thava</t>
  </si>
  <si>
    <t>Turnuroth</t>
  </si>
  <si>
    <t>Harsk</t>
  </si>
  <si>
    <t>Hlin</t>
  </si>
  <si>
    <t>Erevel</t>
  </si>
  <si>
    <t>Enna</t>
  </si>
  <si>
    <t>Halungalom</t>
  </si>
  <si>
    <t>Gant</t>
  </si>
  <si>
    <t>Guile</t>
  </si>
  <si>
    <t>Filiu</t>
  </si>
  <si>
    <t>Zirul</t>
  </si>
  <si>
    <t>Samm</t>
  </si>
  <si>
    <t>Vreggma</t>
  </si>
  <si>
    <t>Maddar</t>
  </si>
  <si>
    <t>Neki</t>
  </si>
  <si>
    <t>Holg</t>
  </si>
  <si>
    <t>Huru</t>
  </si>
  <si>
    <t>Poetry</t>
  </si>
  <si>
    <t>Steeple</t>
  </si>
  <si>
    <t>Reng</t>
  </si>
  <si>
    <t>Sien</t>
  </si>
  <si>
    <t>Haldron</t>
  </si>
  <si>
    <t>Norn</t>
  </si>
  <si>
    <t>Ket</t>
  </si>
  <si>
    <t>Perryn</t>
  </si>
  <si>
    <t>Leonus</t>
  </si>
  <si>
    <t>Menelda</t>
  </si>
  <si>
    <t>Hintram</t>
  </si>
  <si>
    <t>Pentar</t>
  </si>
  <si>
    <t>Morgana</t>
  </si>
  <si>
    <t>Lerendazi</t>
  </si>
  <si>
    <t>Nehem</t>
  </si>
  <si>
    <t>Lihi</t>
  </si>
  <si>
    <t>Torinn</t>
  </si>
  <si>
    <t>Uadjit</t>
  </si>
  <si>
    <t>Verthisathurgiesh</t>
  </si>
  <si>
    <t>Igmar</t>
  </si>
  <si>
    <t>Ilde</t>
  </si>
  <si>
    <t>Eriet</t>
  </si>
  <si>
    <t>Jebeddo</t>
  </si>
  <si>
    <t>Hip</t>
  </si>
  <si>
    <t>Hakon</t>
  </si>
  <si>
    <t>Giana</t>
  </si>
  <si>
    <t>Thom</t>
  </si>
  <si>
    <t>Minron</t>
  </si>
  <si>
    <t>Oddu</t>
  </si>
  <si>
    <t>Imsh</t>
  </si>
  <si>
    <t>Kansif</t>
  </si>
  <si>
    <t>Quest</t>
  </si>
  <si>
    <t>Three</t>
  </si>
  <si>
    <t>Retief</t>
  </si>
  <si>
    <t>Tanneken</t>
  </si>
  <si>
    <t>Hugrin</t>
  </si>
  <si>
    <t>Oarsen</t>
  </si>
  <si>
    <t>Khaal</t>
  </si>
  <si>
    <t>Riston</t>
  </si>
  <si>
    <t>Leodegar</t>
  </si>
  <si>
    <t>Oydelis</t>
  </si>
  <si>
    <t>Jaranus</t>
  </si>
  <si>
    <t>Rave</t>
  </si>
  <si>
    <t>Narvala</t>
  </si>
  <si>
    <t>Marktaros</t>
  </si>
  <si>
    <t>Oris</t>
  </si>
  <si>
    <t>Mahel</t>
  </si>
  <si>
    <t>Yarjerit</t>
  </si>
  <si>
    <t>Kazmuk</t>
  </si>
  <si>
    <t>Ingra</t>
  </si>
  <si>
    <t>Felaelrel</t>
  </si>
  <si>
    <t>Faral</t>
  </si>
  <si>
    <t>Kellen</t>
  </si>
  <si>
    <t>Lilli</t>
  </si>
  <si>
    <t>Jamir</t>
  </si>
  <si>
    <t>Jillian</t>
  </si>
  <si>
    <t>Will</t>
  </si>
  <si>
    <t>Ner</t>
  </si>
  <si>
    <t>Oestra</t>
  </si>
  <si>
    <t>Hogar</t>
  </si>
  <si>
    <t>Kifah</t>
  </si>
  <si>
    <t>Random</t>
  </si>
  <si>
    <t>Titan</t>
  </si>
  <si>
    <t>Riaan</t>
  </si>
  <si>
    <t>Vilina</t>
  </si>
  <si>
    <t>Jurians</t>
  </si>
  <si>
    <t>Pater</t>
  </si>
  <si>
    <t>Lorsanna</t>
  </si>
  <si>
    <t>Roole</t>
  </si>
  <si>
    <t>Maenrad</t>
  </si>
  <si>
    <t>Renilda</t>
  </si>
  <si>
    <t>Karlach</t>
  </si>
  <si>
    <t>Sercyl</t>
  </si>
  <si>
    <t>Norah</t>
  </si>
  <si>
    <t>Neskus</t>
  </si>
  <si>
    <t>Raham</t>
  </si>
  <si>
    <t>Marek</t>
  </si>
  <si>
    <t>Kildrak</t>
  </si>
  <si>
    <t>Kathra</t>
  </si>
  <si>
    <t>Faunra</t>
  </si>
  <si>
    <t>Kremernesh</t>
  </si>
  <si>
    <t>Lim</t>
  </si>
  <si>
    <t>Kaleb</t>
  </si>
  <si>
    <t>Kithri</t>
  </si>
  <si>
    <t>Noostoron</t>
  </si>
  <si>
    <t>Raastred</t>
  </si>
  <si>
    <t>Karash</t>
  </si>
  <si>
    <t>Lagazi</t>
  </si>
  <si>
    <t>Reverence</t>
  </si>
  <si>
    <t>Unsung</t>
  </si>
  <si>
    <t>Saal</t>
  </si>
  <si>
    <t>Karch</t>
  </si>
  <si>
    <t>Pol</t>
  </si>
  <si>
    <t>Margu</t>
  </si>
  <si>
    <t>Smyth</t>
  </si>
  <si>
    <t>Rochus</t>
  </si>
  <si>
    <t>Syardis</t>
  </si>
  <si>
    <t>Kessler</t>
  </si>
  <si>
    <t>Sudro</t>
  </si>
  <si>
    <t>Nyllestra</t>
  </si>
  <si>
    <t>Ovion</t>
  </si>
  <si>
    <t>Ronen</t>
  </si>
  <si>
    <t>Noma</t>
  </si>
  <si>
    <t>Losk</t>
  </si>
  <si>
    <t>Kotri</t>
  </si>
  <si>
    <t>Gennal</t>
  </si>
  <si>
    <t>Felosial</t>
  </si>
  <si>
    <t>Krolmnite</t>
  </si>
  <si>
    <t>Lini</t>
  </si>
  <si>
    <t>Karum</t>
  </si>
  <si>
    <t>Lavinia</t>
  </si>
  <si>
    <t>Reven</t>
  </si>
  <si>
    <t>Seestra</t>
  </si>
  <si>
    <t>Keth</t>
  </si>
  <si>
    <t>Mazon</t>
  </si>
  <si>
    <t>Sorrow</t>
  </si>
  <si>
    <t>Victor</t>
  </si>
  <si>
    <t>Sarelo</t>
  </si>
  <si>
    <t>Kendig</t>
  </si>
  <si>
    <t>Rand</t>
  </si>
  <si>
    <t>Maril</t>
  </si>
  <si>
    <t>Snarik</t>
  </si>
  <si>
    <t>Rolund</t>
  </si>
  <si>
    <t>Syele</t>
  </si>
  <si>
    <t>Kraal</t>
  </si>
  <si>
    <t>Suthar</t>
  </si>
  <si>
    <t>Sede</t>
  </si>
  <si>
    <t>Ravadanci</t>
  </si>
  <si>
    <t>Samel</t>
  </si>
  <si>
    <t>Navah</t>
  </si>
  <si>
    <t>Morgran</t>
  </si>
  <si>
    <t>Kristryd</t>
  </si>
  <si>
    <t>Genyielt</t>
  </si>
  <si>
    <t>Hyhisis</t>
  </si>
  <si>
    <t>Loopmottin</t>
  </si>
  <si>
    <t>Lazam</t>
  </si>
  <si>
    <t>Lidda</t>
  </si>
  <si>
    <t>Podrus</t>
  </si>
  <si>
    <t>Sinna</t>
  </si>
  <si>
    <t>Kizziar</t>
  </si>
  <si>
    <t>Murook</t>
  </si>
  <si>
    <t>Temerity</t>
  </si>
  <si>
    <t>Watcher</t>
  </si>
  <si>
    <t>Sithov</t>
  </si>
  <si>
    <t>Maartel</t>
  </si>
  <si>
    <t>Reesir</t>
  </si>
  <si>
    <t>Monesti</t>
  </si>
  <si>
    <t>Sigor</t>
  </si>
  <si>
    <t>Theda</t>
  </si>
  <si>
    <t>Lassinus</t>
  </si>
  <si>
    <t>Syro</t>
  </si>
  <si>
    <t>Suspiria</t>
  </si>
  <si>
    <t>Sarhain</t>
  </si>
  <si>
    <t>Sered</t>
  </si>
  <si>
    <t>Paziah</t>
  </si>
  <si>
    <t>Morgrym</t>
  </si>
  <si>
    <t>Liftrasa</t>
  </si>
  <si>
    <t>Idilai</t>
  </si>
  <si>
    <t>Lumrolur</t>
  </si>
  <si>
    <t>Lorilla</t>
  </si>
  <si>
    <t>Lem</t>
  </si>
  <si>
    <t>Lissa</t>
  </si>
  <si>
    <t>Terios</t>
  </si>
  <si>
    <t>Thadisa</t>
  </si>
  <si>
    <t>Krajasik</t>
  </si>
  <si>
    <t>Myev</t>
  </si>
  <si>
    <t>Torment</t>
  </si>
  <si>
    <t>Zealot</t>
  </si>
  <si>
    <t>Tak</t>
  </si>
  <si>
    <t>Mantanye</t>
  </si>
  <si>
    <t>Narcy</t>
  </si>
  <si>
    <t>Toppe</t>
  </si>
  <si>
    <t>Theoban</t>
  </si>
  <si>
    <t>Valpaea</t>
  </si>
  <si>
    <t>Losho</t>
  </si>
  <si>
    <t>Taran</t>
  </si>
  <si>
    <t>Taris</t>
  </si>
  <si>
    <t>Talandro</t>
  </si>
  <si>
    <t>Tavar</t>
  </si>
  <si>
    <t>Ravah</t>
  </si>
  <si>
    <t>Nils</t>
  </si>
  <si>
    <t>Lupp</t>
  </si>
  <si>
    <t>Heian</t>
  </si>
  <si>
    <t>Ielenia</t>
  </si>
  <si>
    <t>Namfoodle</t>
  </si>
  <si>
    <t>Majet</t>
  </si>
  <si>
    <t>Liek</t>
  </si>
  <si>
    <t>Marra</t>
  </si>
  <si>
    <t>Tutton</t>
  </si>
  <si>
    <t>Uovana</t>
  </si>
  <si>
    <t>Krusk</t>
  </si>
  <si>
    <t>Nadkarni</t>
  </si>
  <si>
    <t>Weary</t>
  </si>
  <si>
    <t>Tyman</t>
  </si>
  <si>
    <t>Merchiot</t>
  </si>
  <si>
    <t>Stend</t>
  </si>
  <si>
    <t>Nebra</t>
  </si>
  <si>
    <t>Wrighten</t>
  </si>
  <si>
    <t>Vedim</t>
  </si>
  <si>
    <t>Vaunn</t>
  </si>
  <si>
    <t>Maerer</t>
  </si>
  <si>
    <t>Tokorin</t>
  </si>
  <si>
    <t>Thradi</t>
  </si>
  <si>
    <t>Tarravan</t>
  </si>
  <si>
    <t>Vered</t>
  </si>
  <si>
    <t>Riya</t>
  </si>
  <si>
    <t>Odol</t>
  </si>
  <si>
    <t>Mardred</t>
  </si>
  <si>
    <t>Heldalel</t>
  </si>
  <si>
    <t>Imdlara</t>
  </si>
  <si>
    <t>Mardnab</t>
  </si>
  <si>
    <t>Lindal</t>
  </si>
  <si>
    <t>Merla</t>
  </si>
  <si>
    <t>Vrabo</t>
  </si>
  <si>
    <t>Urga</t>
  </si>
  <si>
    <t>Korgul</t>
  </si>
  <si>
    <t>Neega</t>
  </si>
  <si>
    <t>Urik</t>
  </si>
  <si>
    <t>Nagel</t>
  </si>
  <si>
    <t>Tars</t>
  </si>
  <si>
    <t>Penti</t>
  </si>
  <si>
    <t>Vorik</t>
  </si>
  <si>
    <t>Ochem</t>
  </si>
  <si>
    <t>Urdan</t>
  </si>
  <si>
    <t>Varikah</t>
  </si>
  <si>
    <t>Teskelyndros</t>
  </si>
  <si>
    <t>Zachar</t>
  </si>
  <si>
    <t>Sada</t>
  </si>
  <si>
    <t>Orsik</t>
  </si>
  <si>
    <t>Morstra</t>
  </si>
  <si>
    <t>Himo</t>
  </si>
  <si>
    <t>Irann</t>
  </si>
  <si>
    <t>Nulrakgrult</t>
  </si>
  <si>
    <t>Neji</t>
  </si>
  <si>
    <t>Lyle</t>
  </si>
  <si>
    <t>Nedda</t>
  </si>
  <si>
    <t>Zoth</t>
  </si>
  <si>
    <t>Weoren</t>
  </si>
  <si>
    <t>Lubash</t>
  </si>
  <si>
    <t>Nogu</t>
  </si>
  <si>
    <t>Ostren</t>
  </si>
  <si>
    <t>Teesen</t>
  </si>
  <si>
    <t>Riki</t>
  </si>
  <si>
    <t>Wultram</t>
  </si>
  <si>
    <t>Rengoth</t>
  </si>
  <si>
    <t>Valtar</t>
  </si>
  <si>
    <t>Vanatar</t>
  </si>
  <si>
    <t>Shara</t>
  </si>
  <si>
    <t>Oskar</t>
  </si>
  <si>
    <t>Paldna</t>
  </si>
  <si>
    <t>Imheil</t>
  </si>
  <si>
    <t>Jathal</t>
  </si>
  <si>
    <t>Orryn</t>
  </si>
  <si>
    <t>Nissa</t>
  </si>
  <si>
    <t>Merric</t>
  </si>
  <si>
    <t>Onaga</t>
  </si>
  <si>
    <t>Makoa</t>
  </si>
  <si>
    <t>Ootah</t>
  </si>
  <si>
    <t>Petilom</t>
  </si>
  <si>
    <t>Uthar</t>
  </si>
  <si>
    <t>Soranda</t>
  </si>
  <si>
    <t>Roerith</t>
  </si>
  <si>
    <t>Vencyl</t>
  </si>
  <si>
    <t>Vasiraghi</t>
  </si>
  <si>
    <t>Tirah</t>
  </si>
  <si>
    <t>Padrym</t>
  </si>
  <si>
    <t>Riswynn</t>
  </si>
  <si>
    <t>Nyx</t>
  </si>
  <si>
    <t>Milo</t>
  </si>
  <si>
    <t>Piria</t>
  </si>
  <si>
    <t>Mhurren</t>
  </si>
  <si>
    <t>Ovak</t>
  </si>
  <si>
    <t>Redeker</t>
  </si>
  <si>
    <t>Verden</t>
  </si>
  <si>
    <t>Tabin</t>
  </si>
  <si>
    <t>Sattler</t>
  </si>
  <si>
    <t>Verodin</t>
  </si>
  <si>
    <t>Rangrim</t>
  </si>
  <si>
    <t>Rusilka</t>
  </si>
  <si>
    <t>Ivellios</t>
  </si>
  <si>
    <t>Kameili</t>
  </si>
  <si>
    <t>Poshment</t>
  </si>
  <si>
    <t>Oda</t>
  </si>
  <si>
    <t>Miro</t>
  </si>
  <si>
    <t>Paela</t>
  </si>
  <si>
    <t>Mord</t>
  </si>
  <si>
    <t>Ownka</t>
  </si>
  <si>
    <t>Rhuli</t>
  </si>
  <si>
    <t>Vorj</t>
  </si>
  <si>
    <t>Tolri</t>
  </si>
  <si>
    <t>Senglin</t>
  </si>
  <si>
    <t>Zoder</t>
  </si>
  <si>
    <t>Rogar</t>
  </si>
  <si>
    <t>Sannl</t>
  </si>
  <si>
    <t>Izkrael</t>
  </si>
  <si>
    <t>Keyleth</t>
  </si>
  <si>
    <t>Quokgol</t>
  </si>
  <si>
    <t>Orla</t>
  </si>
  <si>
    <t>Nebin</t>
  </si>
  <si>
    <t>Portia</t>
  </si>
  <si>
    <t>Nesteruk</t>
  </si>
  <si>
    <t>Pantoja</t>
  </si>
  <si>
    <t>Romhaar</t>
  </si>
  <si>
    <t>Werem</t>
  </si>
  <si>
    <t>Wroaan</t>
  </si>
  <si>
    <t>Taggert</t>
  </si>
  <si>
    <t>Rurik</t>
  </si>
  <si>
    <t>Stinna</t>
  </si>
  <si>
    <t>Jaraerdrel</t>
  </si>
  <si>
    <t>Roondar</t>
  </si>
  <si>
    <t>Pai</t>
  </si>
  <si>
    <t>Neg</t>
  </si>
  <si>
    <t>Rillka</t>
  </si>
  <si>
    <t>Ohr</t>
  </si>
  <si>
    <t>Puyet</t>
  </si>
  <si>
    <t>Serontain</t>
  </si>
  <si>
    <t>Wrogarr</t>
  </si>
  <si>
    <t>Wroenna</t>
  </si>
  <si>
    <t>Thul</t>
  </si>
  <si>
    <t>Stigur</t>
  </si>
  <si>
    <t>Torbera</t>
  </si>
  <si>
    <t>Kaerishiel</t>
  </si>
  <si>
    <t>Lia</t>
  </si>
  <si>
    <t>Sarzuket</t>
  </si>
  <si>
    <t>Queck</t>
  </si>
  <si>
    <t>Osborn</t>
  </si>
  <si>
    <t>Seraphina</t>
  </si>
  <si>
    <t>Passang</t>
  </si>
  <si>
    <t>Rzonca</t>
  </si>
  <si>
    <t>Shreve</t>
  </si>
  <si>
    <t>Yelfis</t>
  </si>
  <si>
    <t>Trothut</t>
  </si>
  <si>
    <t>Taklinn</t>
  </si>
  <si>
    <t>Torgga</t>
  </si>
  <si>
    <t>Lanliss</t>
  </si>
  <si>
    <t>Loaiheia</t>
  </si>
  <si>
    <t>Seebo</t>
  </si>
  <si>
    <t>Roswyn</t>
  </si>
  <si>
    <t>Ostran</t>
  </si>
  <si>
    <t>Shaena</t>
  </si>
  <si>
    <t>Rendar</t>
  </si>
  <si>
    <t>Shautha</t>
  </si>
  <si>
    <t>Sykes</t>
  </si>
  <si>
    <t>Vanalan</t>
  </si>
  <si>
    <t>Thoradin</t>
  </si>
  <si>
    <t>Torra</t>
  </si>
  <si>
    <t>Laucian</t>
  </si>
  <si>
    <t>Maraedlara</t>
  </si>
  <si>
    <t>Sindri</t>
  </si>
  <si>
    <t>Roywyn</t>
  </si>
  <si>
    <t>Perrin</t>
  </si>
  <si>
    <t>Sistra</t>
  </si>
  <si>
    <t>Ront</t>
  </si>
  <si>
    <t>Shirish</t>
  </si>
  <si>
    <t>Taumen</t>
  </si>
  <si>
    <t>Vedenin</t>
  </si>
  <si>
    <t>Thorfin</t>
  </si>
  <si>
    <t>Ulrikka</t>
  </si>
  <si>
    <t>Lucan</t>
  </si>
  <si>
    <t>Tenzekil</t>
  </si>
  <si>
    <t>Shamil</t>
  </si>
  <si>
    <t>Reed</t>
  </si>
  <si>
    <t>Sophone</t>
  </si>
  <si>
    <t>Sark</t>
  </si>
  <si>
    <t>Sucheta</t>
  </si>
  <si>
    <t>Thiel</t>
  </si>
  <si>
    <t>Zecklin</t>
  </si>
  <si>
    <t>Tordek</t>
  </si>
  <si>
    <t>Vistra</t>
  </si>
  <si>
    <t>Meirdrarel</t>
  </si>
  <si>
    <t>Merisiel</t>
  </si>
  <si>
    <t>Tongtokl</t>
  </si>
  <si>
    <t>Tana</t>
  </si>
  <si>
    <t>Rocur</t>
  </si>
  <si>
    <t>Tryn</t>
  </si>
  <si>
    <t>Scrag</t>
  </si>
  <si>
    <t>Suzhen</t>
  </si>
  <si>
    <t>Toriun</t>
  </si>
  <si>
    <t>Torderk</t>
  </si>
  <si>
    <t>Yangrit</t>
  </si>
  <si>
    <t>Mialee</t>
  </si>
  <si>
    <t>Varknarnost</t>
  </si>
  <si>
    <t>Trig</t>
  </si>
  <si>
    <t>Roscoe</t>
  </si>
  <si>
    <t>Trym</t>
  </si>
  <si>
    <t>Shukuris</t>
  </si>
  <si>
    <t>Tawar</t>
  </si>
  <si>
    <t>Tullier</t>
  </si>
  <si>
    <t>Travok</t>
  </si>
  <si>
    <t>Misoyvel</t>
  </si>
  <si>
    <t>Warryn</t>
  </si>
  <si>
    <t>Waywocket</t>
  </si>
  <si>
    <t>Shardon</t>
  </si>
  <si>
    <t>Vaga</t>
  </si>
  <si>
    <t>Shump</t>
  </si>
  <si>
    <t>Tevaga</t>
  </si>
  <si>
    <t>Valleau</t>
  </si>
  <si>
    <t>Traubon</t>
  </si>
  <si>
    <t>Narnel</t>
  </si>
  <si>
    <t>Nordlara</t>
  </si>
  <si>
    <t>Wrenn</t>
  </si>
  <si>
    <t>Zanna</t>
  </si>
  <si>
    <t>Sumak</t>
  </si>
  <si>
    <t>Vani</t>
  </si>
  <si>
    <t>Tanglar</t>
  </si>
  <si>
    <t>Tomph</t>
  </si>
  <si>
    <t>Veseur</t>
  </si>
  <si>
    <t>Truddig</t>
  </si>
  <si>
    <t>Naronel</t>
  </si>
  <si>
    <t>Oparal</t>
  </si>
  <si>
    <t>Zarzuket</t>
  </si>
  <si>
    <t>Zheit</t>
  </si>
  <si>
    <t>Ulmo</t>
  </si>
  <si>
    <t>Verna</t>
  </si>
  <si>
    <t>Tarak</t>
  </si>
  <si>
    <t>Ubada</t>
  </si>
  <si>
    <t>Yanger</t>
  </si>
  <si>
    <t>Ulfgar</t>
  </si>
  <si>
    <t>Opharnel</t>
  </si>
  <si>
    <t>Praeldral</t>
  </si>
  <si>
    <t>Zatqualmie</t>
  </si>
  <si>
    <t>Wenner</t>
  </si>
  <si>
    <t>Yamyra</t>
  </si>
  <si>
    <t>Thar</t>
  </si>
  <si>
    <t>Vanchu</t>
  </si>
  <si>
    <t>Zenden</t>
  </si>
  <si>
    <t>Veit</t>
  </si>
  <si>
    <t>Qillathe</t>
  </si>
  <si>
    <t>Zook</t>
  </si>
  <si>
    <t>Wellby</t>
  </si>
  <si>
    <t>Wella</t>
  </si>
  <si>
    <t>Thokk</t>
  </si>
  <si>
    <t>Vola</t>
  </si>
  <si>
    <t>Vondal</t>
  </si>
  <si>
    <t>Peren</t>
  </si>
  <si>
    <t>Xurshuklo</t>
  </si>
  <si>
    <t>Tsadok</t>
  </si>
  <si>
    <t>Volen</t>
  </si>
  <si>
    <t>Phos</t>
  </si>
  <si>
    <t>Rhasadilara</t>
  </si>
  <si>
    <t>Ugarth</t>
  </si>
  <si>
    <t>Zeljka</t>
  </si>
  <si>
    <t>Quais</t>
  </si>
  <si>
    <t>Unglert</t>
  </si>
  <si>
    <t>Woiak</t>
  </si>
  <si>
    <t>Shava</t>
  </si>
  <si>
    <t>Yurk</t>
  </si>
  <si>
    <t>Rolen</t>
  </si>
  <si>
    <t>Silaqui</t>
  </si>
  <si>
    <t>Seldlon</t>
  </si>
  <si>
    <t>Shivira</t>
  </si>
  <si>
    <t>Soumral</t>
  </si>
  <si>
    <t>Soverliss</t>
  </si>
  <si>
    <t>Tessara</t>
  </si>
  <si>
    <t>Talathel</t>
  </si>
  <si>
    <t>Theren</t>
  </si>
  <si>
    <t>Thia</t>
  </si>
  <si>
    <t>Thamior</t>
  </si>
  <si>
    <t>Tiraimi</t>
  </si>
  <si>
    <t>Tharivol</t>
  </si>
  <si>
    <t>Vadania</t>
  </si>
  <si>
    <t>Variel</t>
  </si>
  <si>
    <t>Valanthe</t>
  </si>
  <si>
    <t>Varis</t>
  </si>
  <si>
    <t>Valna</t>
  </si>
  <si>
    <t>Zirren</t>
  </si>
  <si>
    <t>Varaera</t>
  </si>
  <si>
    <t>Zordlon</t>
  </si>
  <si>
    <t>Wyniess</t>
  </si>
  <si>
    <t>Xanaphia</t>
  </si>
  <si>
    <t>Yalandlara</t>
  </si>
  <si>
    <t>Quality</t>
  </si>
  <si>
    <t>Prices</t>
  </si>
  <si>
    <t>Rooms</t>
  </si>
  <si>
    <t>Ghalanda</t>
  </si>
  <si>
    <t xml:space="preserve">Other </t>
  </si>
  <si>
    <t>Location</t>
  </si>
  <si>
    <t>The Silver cat</t>
  </si>
  <si>
    <t>average</t>
  </si>
  <si>
    <t>high</t>
  </si>
  <si>
    <t>no</t>
  </si>
  <si>
    <t>neutral</t>
  </si>
  <si>
    <t>only open on public holidays</t>
  </si>
  <si>
    <t>quiet low key bar</t>
  </si>
  <si>
    <t>The Staggering eight tales</t>
  </si>
  <si>
    <t>poor</t>
  </si>
  <si>
    <t>yes</t>
  </si>
  <si>
    <t>hostile</t>
  </si>
  <si>
    <t>in a former temple</t>
  </si>
  <si>
    <t>rauchous dive</t>
  </si>
  <si>
    <t>The Laughing cow</t>
  </si>
  <si>
    <t>in a former theatre</t>
  </si>
  <si>
    <t>thieves guild hangout</t>
  </si>
  <si>
    <t>The Prancing Spectacles</t>
  </si>
  <si>
    <t>good</t>
  </si>
  <si>
    <t>low</t>
  </si>
  <si>
    <t>in a storehosue</t>
  </si>
  <si>
    <t>ghathering place for secret society</t>
  </si>
  <si>
    <t>The Gilded fireplace</t>
  </si>
  <si>
    <t>friendly</t>
  </si>
  <si>
    <t>in a cellar</t>
  </si>
  <si>
    <t>upper class dining club</t>
  </si>
  <si>
    <t>The Running minotaur</t>
  </si>
  <si>
    <t>partly ruined</t>
  </si>
  <si>
    <t>gambling den</t>
  </si>
  <si>
    <t>The Howling hag</t>
  </si>
  <si>
    <t>in a farmhouse</t>
  </si>
  <si>
    <t>caters to specific race/guild/organisation</t>
  </si>
  <si>
    <t>The Slaughtered nightcap</t>
  </si>
  <si>
    <t>stocks or gallows inside</t>
  </si>
  <si>
    <t>members only</t>
  </si>
  <si>
    <t>The Leering ankheg</t>
  </si>
  <si>
    <t>magical lighting that slowly shifts hues</t>
  </si>
  <si>
    <t>brothel</t>
  </si>
  <si>
    <t>The Drunken chamber</t>
  </si>
  <si>
    <t>full of the owners dogs</t>
  </si>
  <si>
    <t>The Leaping blind mice</t>
  </si>
  <si>
    <t>previous owner is burried in the cellar</t>
  </si>
  <si>
    <t>The Roaring ale</t>
  </si>
  <si>
    <t>full of cats</t>
  </si>
  <si>
    <t>The Frowning honey</t>
  </si>
  <si>
    <t>mounted monster head</t>
  </si>
  <si>
    <t>The Lonely moon</t>
  </si>
  <si>
    <t>haunted grandfater clock that strikes thirteen</t>
  </si>
  <si>
    <t>The Wandering moons</t>
  </si>
  <si>
    <t>recently was partially burnt down</t>
  </si>
  <si>
    <t>The Mysterious rainbow</t>
  </si>
  <si>
    <t>central pit for entertainment</t>
  </si>
  <si>
    <t>The Barking storm clouds</t>
  </si>
  <si>
    <t>a fortified keep with its own armory</t>
  </si>
  <si>
    <t>The Black pipe</t>
  </si>
  <si>
    <t>furniture is made from stone</t>
  </si>
  <si>
    <t>The Golden fire</t>
  </si>
  <si>
    <t>drinks delivered by magical means</t>
  </si>
  <si>
    <t>The Gleaming trousers</t>
  </si>
  <si>
    <t>in a lighthouse</t>
  </si>
  <si>
    <t>The Blind wife</t>
  </si>
  <si>
    <t>extremely low celings</t>
  </si>
  <si>
    <t>Three hats</t>
  </si>
  <si>
    <t>bar is made from a sunken warship</t>
  </si>
  <si>
    <t>King’s helmet</t>
  </si>
  <si>
    <t>stuffed heads and antlers on every wall</t>
  </si>
  <si>
    <t>Black Kraken</t>
  </si>
  <si>
    <t>drinks delivered by mechanical means</t>
  </si>
  <si>
    <t>Fearsome giant</t>
  </si>
  <si>
    <t>run by five sisters</t>
  </si>
  <si>
    <t>Yew Cockerel</t>
  </si>
  <si>
    <t>holds prayers every day</t>
  </si>
  <si>
    <t>Maiden slug</t>
  </si>
  <si>
    <t>unusual beverages bubbling behind the bar</t>
  </si>
  <si>
    <t>Green dryad.</t>
  </si>
  <si>
    <t>assign seats at random</t>
  </si>
  <si>
    <t>Blasted pig</t>
  </si>
  <si>
    <t>adorned with numerous banners and weapons</t>
  </si>
  <si>
    <t>Broken rack</t>
  </si>
  <si>
    <t>full of small caged animals</t>
  </si>
  <si>
    <t>Meg’s iron maiden</t>
  </si>
  <si>
    <t>collectively owned by the locals</t>
  </si>
  <si>
    <t>Donkey house</t>
  </si>
  <si>
    <t>large magical symbol is carved into a wall</t>
  </si>
  <si>
    <t>Five barns</t>
  </si>
  <si>
    <t>every stranger who arrives must sign to be served</t>
  </si>
  <si>
    <t>Dead church</t>
  </si>
  <si>
    <t>mummified remains of a local hero are on display</t>
  </si>
  <si>
    <t>Jolly wellspring</t>
  </si>
  <si>
    <t>requires bar tabs signed in blood</t>
  </si>
  <si>
    <t>Brass manticore</t>
  </si>
  <si>
    <t>has an unusual mascot</t>
  </si>
  <si>
    <t>Buxom haystack</t>
  </si>
  <si>
    <t>small, labyrinthine halls and rooms</t>
  </si>
  <si>
    <t>Six hills</t>
  </si>
  <si>
    <t>permanent recurring illusion</t>
  </si>
  <si>
    <t>Pirate’s ferret</t>
  </si>
  <si>
    <t>patrons must spin the wheel to choose their drink</t>
  </si>
  <si>
    <t>The Carrot lurcher</t>
  </si>
  <si>
    <t>original owner stuffed and mounted above the bar</t>
  </si>
  <si>
    <t>Burnt lobster</t>
  </si>
  <si>
    <t>home of "endless stew" (kept simmering for 30 years)</t>
  </si>
  <si>
    <t>Deviant cliffs</t>
  </si>
  <si>
    <t>fruit growing just oustide is free for the plucking</t>
  </si>
  <si>
    <t>Thrice tarragon</t>
  </si>
  <si>
    <t>obnoxious patrons get thrown of the balcony</t>
  </si>
  <si>
    <t>Empty slippers</t>
  </si>
  <si>
    <t>lit with magic lanterns of bioluminescent creatures</t>
  </si>
  <si>
    <t>The Fearsome witch</t>
  </si>
  <si>
    <t>has a tree growing through the taproom</t>
  </si>
  <si>
    <t>Red seagull</t>
  </si>
  <si>
    <t>Yellow caravel</t>
  </si>
  <si>
    <t>Supine wagon</t>
  </si>
  <si>
    <t>Thirsty carrige</t>
  </si>
  <si>
    <t>Fat moose</t>
  </si>
  <si>
    <t>Thin eel</t>
  </si>
  <si>
    <t>Burnt dolphin</t>
  </si>
  <si>
    <t>Queen’s dwarf</t>
  </si>
  <si>
    <t>Captain’s pegasus</t>
  </si>
  <si>
    <t>White pony</t>
  </si>
  <si>
    <t>Large stag</t>
  </si>
  <si>
    <t>Murdered rose</t>
  </si>
  <si>
    <t>Tiny wolf</t>
  </si>
  <si>
    <t>Round lamb</t>
  </si>
  <si>
    <t>Hollow demon</t>
  </si>
  <si>
    <t>Catapult spirit</t>
  </si>
  <si>
    <t>Snail’s horde</t>
  </si>
  <si>
    <t>Nag’s jester</t>
  </si>
  <si>
    <t>Blunt mountain</t>
  </si>
  <si>
    <t>Outrageous eagle</t>
  </si>
  <si>
    <t>Quiet satyr</t>
  </si>
  <si>
    <t>Noisy dog</t>
  </si>
  <si>
    <t>Boozy spider</t>
  </si>
  <si>
    <t>Magenta star</t>
  </si>
  <si>
    <t>Air</t>
  </si>
  <si>
    <t>Mount/Vehicle</t>
  </si>
  <si>
    <t>Fare</t>
  </si>
  <si>
    <t>Cargo rate</t>
  </si>
  <si>
    <t>Chartered</t>
  </si>
  <si>
    <t>Purchuse</t>
  </si>
  <si>
    <t>Speed</t>
  </si>
  <si>
    <t>Speed per day</t>
  </si>
  <si>
    <t>Airship</t>
  </si>
  <si>
    <t>1gp/mile</t>
  </si>
  <si>
    <t>1sp/mile/100lb</t>
  </si>
  <si>
    <t>1000gp/day</t>
  </si>
  <si>
    <t>20mph</t>
  </si>
  <si>
    <t>480 miles</t>
  </si>
  <si>
    <t>Travel calculator</t>
  </si>
  <si>
    <t>Skycoach small</t>
  </si>
  <si>
    <t>10gp /day</t>
  </si>
  <si>
    <t>15mph</t>
  </si>
  <si>
    <t>-</t>
  </si>
  <si>
    <t>Miles</t>
  </si>
  <si>
    <t>Skycoach medium</t>
  </si>
  <si>
    <t>10mph</t>
  </si>
  <si>
    <t xml:space="preserve"> # of Hexes</t>
  </si>
  <si>
    <t>Cost in GP</t>
  </si>
  <si>
    <t>Skycoach large</t>
  </si>
  <si>
    <t>5mph</t>
  </si>
  <si>
    <t>Transportation</t>
  </si>
  <si>
    <t>Hours</t>
  </si>
  <si>
    <t>Days</t>
  </si>
  <si>
    <t>Person</t>
  </si>
  <si>
    <t>Cargo (100lb)</t>
  </si>
  <si>
    <t>mph</t>
  </si>
  <si>
    <t>Drawn carriges and caravans</t>
  </si>
  <si>
    <t>Cart or Wagon</t>
  </si>
  <si>
    <t>2 mph</t>
  </si>
  <si>
    <t>Caravan, Orien</t>
  </si>
  <si>
    <t>1sp/mile</t>
  </si>
  <si>
    <t>1cp/mile/100lb</t>
  </si>
  <si>
    <t>n/a</t>
  </si>
  <si>
    <t>2mph</t>
  </si>
  <si>
    <t>16 miles</t>
  </si>
  <si>
    <t>Coach, Orien</t>
  </si>
  <si>
    <t>20gp/day</t>
  </si>
  <si>
    <t>40 miles</t>
  </si>
  <si>
    <t>5 mph</t>
  </si>
  <si>
    <t>Coach, Cab</t>
  </si>
  <si>
    <t>3cp/mile</t>
  </si>
  <si>
    <t>Coach, Cab (light horse)</t>
  </si>
  <si>
    <t>4 mph</t>
  </si>
  <si>
    <t>Carrige</t>
  </si>
  <si>
    <t>100gp</t>
  </si>
  <si>
    <t>600lb</t>
  </si>
  <si>
    <t>Coach, Cab (heavy horse)</t>
  </si>
  <si>
    <t>15gp</t>
  </si>
  <si>
    <t>200lb</t>
  </si>
  <si>
    <t>Coach, Cab (Pony)</t>
  </si>
  <si>
    <t>3 mph</t>
  </si>
  <si>
    <t>Sled</t>
  </si>
  <si>
    <t>20gp</t>
  </si>
  <si>
    <t>300lb</t>
  </si>
  <si>
    <t>Wagon</t>
  </si>
  <si>
    <t>35gp</t>
  </si>
  <si>
    <t>400lb</t>
  </si>
  <si>
    <t>Light Horse (Light Load)</t>
  </si>
  <si>
    <t>6 mph</t>
  </si>
  <si>
    <t>Mounts</t>
  </si>
  <si>
    <t>Light Horse (medium load)</t>
  </si>
  <si>
    <t>Light Horse (heavy load)</t>
  </si>
  <si>
    <t>Horse heavy</t>
  </si>
  <si>
    <t>200gp</t>
  </si>
  <si>
    <t>5mhp</t>
  </si>
  <si>
    <t>48 miles</t>
  </si>
  <si>
    <t>Heavy Horse (Light Load)</t>
  </si>
  <si>
    <t>Horse light</t>
  </si>
  <si>
    <t>75gp</t>
  </si>
  <si>
    <t>6mhp</t>
  </si>
  <si>
    <t>32 miles</t>
  </si>
  <si>
    <t>Heavy Horse (Medium Load)</t>
  </si>
  <si>
    <t>3.5 mph</t>
  </si>
  <si>
    <t>Warhorse heavy</t>
  </si>
  <si>
    <t>400gp</t>
  </si>
  <si>
    <t>Heavy Horse (Heavy Load)</t>
  </si>
  <si>
    <t>Warhorse light</t>
  </si>
  <si>
    <t>150gp</t>
  </si>
  <si>
    <t>Pony or Mule</t>
  </si>
  <si>
    <t>Pony</t>
  </si>
  <si>
    <t>30gp</t>
  </si>
  <si>
    <t>Warpony</t>
  </si>
  <si>
    <t>Dog Riding</t>
  </si>
  <si>
    <t>Horse magebred heavy</t>
  </si>
  <si>
    <t>5mph(6mph)</t>
  </si>
  <si>
    <t>40 (48) miles</t>
  </si>
  <si>
    <t>Horse magebred light</t>
  </si>
  <si>
    <t>6mph(7mph)</t>
  </si>
  <si>
    <t>48 (56) miles</t>
  </si>
  <si>
    <t>Warhorse magebred heavy</t>
  </si>
  <si>
    <t>800gp</t>
  </si>
  <si>
    <t>Warhorse magebred light</t>
  </si>
  <si>
    <t>300gp</t>
  </si>
  <si>
    <t>Horse Valenar riding</t>
  </si>
  <si>
    <t>8 mph</t>
  </si>
  <si>
    <t>500gp</t>
  </si>
  <si>
    <t>8mph</t>
  </si>
  <si>
    <t>64 miles</t>
  </si>
  <si>
    <t>Galley</t>
  </si>
  <si>
    <t>Lightning Rail</t>
  </si>
  <si>
    <t xml:space="preserve">Raft or Barge </t>
  </si>
  <si>
    <t>0.5 mph</t>
  </si>
  <si>
    <t>Raft or Barge (downstream)</t>
  </si>
  <si>
    <t>5cp/mile/100lb</t>
  </si>
  <si>
    <t>12000+</t>
  </si>
  <si>
    <t>30mph</t>
  </si>
  <si>
    <t>720 miles</t>
  </si>
  <si>
    <t>Keelboat</t>
  </si>
  <si>
    <t>1 mph</t>
  </si>
  <si>
    <t>Lightning rail first class</t>
  </si>
  <si>
    <t>5sp/mile</t>
  </si>
  <si>
    <t>Keelboat (downstream)</t>
  </si>
  <si>
    <t>Lightning rail standard</t>
  </si>
  <si>
    <t>2sp/mile</t>
  </si>
  <si>
    <t>Longship</t>
  </si>
  <si>
    <t>Lightning rail steerage</t>
  </si>
  <si>
    <t>Rowboat</t>
  </si>
  <si>
    <t>1.5 mph</t>
  </si>
  <si>
    <t>Lightning rail crew cart</t>
  </si>
  <si>
    <t>750gp/day</t>
  </si>
  <si>
    <t>Rowboat (downstream)</t>
  </si>
  <si>
    <t>4.5 mph</t>
  </si>
  <si>
    <t>Sailing ship</t>
  </si>
  <si>
    <t>Seafearing</t>
  </si>
  <si>
    <t>Sailing ship Lyrandar</t>
  </si>
  <si>
    <t>Sailing ship soarwood</t>
  </si>
  <si>
    <t>4mph</t>
  </si>
  <si>
    <t>96 miles</t>
  </si>
  <si>
    <t>Stormship</t>
  </si>
  <si>
    <t>1mph</t>
  </si>
  <si>
    <t>24 miles</t>
  </si>
  <si>
    <t>Warship</t>
  </si>
  <si>
    <t>2.5 mph</t>
  </si>
  <si>
    <t>3mph</t>
  </si>
  <si>
    <t>72 miles</t>
  </si>
  <si>
    <t>Wind galleon</t>
  </si>
  <si>
    <t>20 mph</t>
  </si>
  <si>
    <t>1,5mph</t>
  </si>
  <si>
    <t>36 miles</t>
  </si>
  <si>
    <t>100gp/day</t>
  </si>
  <si>
    <t>Teleportation</t>
  </si>
  <si>
    <t>3sp/mile/100lb</t>
  </si>
  <si>
    <t>300gp/day</t>
  </si>
  <si>
    <t>6mph</t>
  </si>
  <si>
    <t>144 miles</t>
  </si>
  <si>
    <t>5cp/mile</t>
  </si>
  <si>
    <t>2cp/mile/100lb</t>
  </si>
  <si>
    <t>200gp/day</t>
  </si>
  <si>
    <t>192 miles</t>
  </si>
  <si>
    <t>2,5mph</t>
  </si>
  <si>
    <t>60 miles</t>
  </si>
  <si>
    <t>3sp/mile</t>
  </si>
  <si>
    <t>Oar (rowboat)</t>
  </si>
  <si>
    <t>2gp</t>
  </si>
  <si>
    <t>10lb</t>
  </si>
  <si>
    <t>10 gp per mile (300 gp minimum)</t>
  </si>
  <si>
    <t>Criminal Purpose</t>
  </si>
  <si>
    <t>Typical cost</t>
  </si>
  <si>
    <t>Fence stolen goods</t>
  </si>
  <si>
    <t>15% of value</t>
  </si>
  <si>
    <t>Burglary</t>
  </si>
  <si>
    <t>20% of stolen goods value</t>
  </si>
  <si>
    <t>Assassination</t>
  </si>
  <si>
    <t>300gp pr level of target</t>
  </si>
  <si>
    <t>Purchase forged documents</t>
  </si>
  <si>
    <t>identification papers</t>
  </si>
  <si>
    <t>10gp</t>
  </si>
  <si>
    <t>Letter of Marque</t>
  </si>
  <si>
    <t>25gp</t>
  </si>
  <si>
    <t>Traveling papers</t>
  </si>
  <si>
    <t>5gp</t>
  </si>
  <si>
    <t>Loans</t>
  </si>
  <si>
    <t>interest up to 20% a week</t>
  </si>
  <si>
    <t>Information</t>
  </si>
  <si>
    <t>1gp pr gather info DC</t>
  </si>
  <si>
    <t>Spellcasting, no questions</t>
  </si>
  <si>
    <t>125% normal cost</t>
  </si>
  <si>
    <t>Trade Goods</t>
  </si>
  <si>
    <t>Husbandry</t>
  </si>
  <si>
    <t>Adventuring gear</t>
  </si>
  <si>
    <t>Special substances and Items</t>
  </si>
  <si>
    <t>Tools and skill kits</t>
  </si>
  <si>
    <t>Clothing</t>
  </si>
  <si>
    <t>Gear for mounts</t>
  </si>
  <si>
    <t>Food drink and lodging</t>
  </si>
  <si>
    <t>Drugs</t>
  </si>
  <si>
    <t>Special materials</t>
  </si>
  <si>
    <t>Goods (1lb or sq yard)</t>
  </si>
  <si>
    <t>Cost 1lb</t>
  </si>
  <si>
    <t>Animal</t>
  </si>
  <si>
    <t>Cost</t>
  </si>
  <si>
    <t>Item</t>
  </si>
  <si>
    <t>Alchemy DC</t>
  </si>
  <si>
    <t>Fort DC</t>
  </si>
  <si>
    <t>Addiction</t>
  </si>
  <si>
    <t>Hardness</t>
  </si>
  <si>
    <t>Hit points</t>
  </si>
  <si>
    <t>Weat</t>
  </si>
  <si>
    <t>1cp</t>
  </si>
  <si>
    <t>Chicken</t>
  </si>
  <si>
    <t>2cp</t>
  </si>
  <si>
    <t>Backpack (empty)</t>
  </si>
  <si>
    <t>2lb</t>
  </si>
  <si>
    <t>Acid (flask)</t>
  </si>
  <si>
    <t>1lb</t>
  </si>
  <si>
    <t>Alchemist's Lab</t>
  </si>
  <si>
    <t>40lb</t>
  </si>
  <si>
    <t>Artisan's outfit</t>
  </si>
  <si>
    <t>1gp</t>
  </si>
  <si>
    <t>4lb</t>
  </si>
  <si>
    <t>Barding medium creature</t>
  </si>
  <si>
    <t>x2</t>
  </si>
  <si>
    <t>x1</t>
  </si>
  <si>
    <t>Ale, gallon</t>
  </si>
  <si>
    <t>2sp</t>
  </si>
  <si>
    <t>8lb</t>
  </si>
  <si>
    <t>Absentia</t>
  </si>
  <si>
    <t>negligible</t>
  </si>
  <si>
    <t>Bronzewood armor</t>
  </si>
  <si>
    <t>20/inch</t>
  </si>
  <si>
    <t>+4000gp</t>
  </si>
  <si>
    <t>Flour</t>
  </si>
  <si>
    <t>Cow</t>
  </si>
  <si>
    <t>Barrel (empty)</t>
  </si>
  <si>
    <t>30lb</t>
  </si>
  <si>
    <t>Alchemist fire (flask)</t>
  </si>
  <si>
    <t>Artisan's tools, alchemist supplies</t>
  </si>
  <si>
    <t>50gp</t>
  </si>
  <si>
    <t>Cleric's vestments</t>
  </si>
  <si>
    <t>6lb</t>
  </si>
  <si>
    <t>Barding large creature</t>
  </si>
  <si>
    <t>x4</t>
  </si>
  <si>
    <t>Ale, mug</t>
  </si>
  <si>
    <t>4cp</t>
  </si>
  <si>
    <t>Dragonsblood, black</t>
  </si>
  <si>
    <t>240gp</t>
  </si>
  <si>
    <t>Bronzewood weapon</t>
  </si>
  <si>
    <t>+500gp</t>
  </si>
  <si>
    <t>Salt</t>
  </si>
  <si>
    <t>5cp</t>
  </si>
  <si>
    <t>Dog guard</t>
  </si>
  <si>
    <t>Basket (empty)</t>
  </si>
  <si>
    <t>4sp</t>
  </si>
  <si>
    <t>Antitoxin (vial)</t>
  </si>
  <si>
    <t>Artisan's tools, brewer's supplies</t>
  </si>
  <si>
    <t>9lb</t>
  </si>
  <si>
    <t>Cold weather outfit</t>
  </si>
  <si>
    <t>8gp</t>
  </si>
  <si>
    <t>7lb</t>
  </si>
  <si>
    <t>Bit and bridle</t>
  </si>
  <si>
    <t>Banquet (per person)</t>
  </si>
  <si>
    <t>Dragonsblood, Blue</t>
  </si>
  <si>
    <t>750gp</t>
  </si>
  <si>
    <t>Byeshk weapon</t>
  </si>
  <si>
    <t>35/inch</t>
  </si>
  <si>
    <t>+1500gp</t>
  </si>
  <si>
    <t>Iron</t>
  </si>
  <si>
    <t>1sp</t>
  </si>
  <si>
    <t>Dog riding</t>
  </si>
  <si>
    <t>Bedroll</t>
  </si>
  <si>
    <t>5lb</t>
  </si>
  <si>
    <t>Everburning Torch</t>
  </si>
  <si>
    <t>110gp</t>
  </si>
  <si>
    <t>Artisan's tools, calligrapher's supplies</t>
  </si>
  <si>
    <t>Cortier's outfit</t>
  </si>
  <si>
    <t>Feed (pr day)</t>
  </si>
  <si>
    <t>Bread, per loaf</t>
  </si>
  <si>
    <t>0,5lb</t>
  </si>
  <si>
    <t>Dragonsblood, Red</t>
  </si>
  <si>
    <t>12000gp</t>
  </si>
  <si>
    <t>extreme</t>
  </si>
  <si>
    <t>Densewood</t>
  </si>
  <si>
    <t>Canvas</t>
  </si>
  <si>
    <t>Donkey</t>
  </si>
  <si>
    <t>Bell</t>
  </si>
  <si>
    <t>Holy Water (flask)</t>
  </si>
  <si>
    <t>Artisan's tools, carpenter's tools</t>
  </si>
  <si>
    <t>Entertainer's outfit</t>
  </si>
  <si>
    <t>3gp</t>
  </si>
  <si>
    <t>Saddle military</t>
  </si>
  <si>
    <t>Cheese, hunk of</t>
  </si>
  <si>
    <t>Dreamlilly</t>
  </si>
  <si>
    <t>Dragonshard</t>
  </si>
  <si>
    <t>varies</t>
  </si>
  <si>
    <t>Copper</t>
  </si>
  <si>
    <t>5sp</t>
  </si>
  <si>
    <t>Goat</t>
  </si>
  <si>
    <t>Blanket Winter</t>
  </si>
  <si>
    <t>3lb</t>
  </si>
  <si>
    <t>Smokestick</t>
  </si>
  <si>
    <t>Artisan's tools, cartographer's tools</t>
  </si>
  <si>
    <t>Explorer's outfit</t>
  </si>
  <si>
    <t>Saddle pack</t>
  </si>
  <si>
    <t>15lb</t>
  </si>
  <si>
    <t>Inn good (per night)</t>
  </si>
  <si>
    <t>Flametouched armor/weapon</t>
  </si>
  <si>
    <t>+1000gp</t>
  </si>
  <si>
    <t>Cotton (cloth)</t>
  </si>
  <si>
    <t>Horse, Heavy</t>
  </si>
  <si>
    <t>Block and tackle</t>
  </si>
  <si>
    <t>Sunrod</t>
  </si>
  <si>
    <t>Artisan's tools, cobbler's tools</t>
  </si>
  <si>
    <t>Monk's outfit</t>
  </si>
  <si>
    <t>Saddle Riding</t>
  </si>
  <si>
    <t>25lb</t>
  </si>
  <si>
    <t>Inn common (per night)</t>
  </si>
  <si>
    <t>Flametouched holy symbol</t>
  </si>
  <si>
    <t>Ginger</t>
  </si>
  <si>
    <t>Horse, Light</t>
  </si>
  <si>
    <t>Bottle, wine glass</t>
  </si>
  <si>
    <t>Tanglefoot bag</t>
  </si>
  <si>
    <t>Artisan's tools, cook's utensils</t>
  </si>
  <si>
    <t>Noble's outfit</t>
  </si>
  <si>
    <t>Exotic Saddle military</t>
  </si>
  <si>
    <t>60gp</t>
  </si>
  <si>
    <t>Inn poor (per night)</t>
  </si>
  <si>
    <t>Livewood</t>
  </si>
  <si>
    <t>10/inch</t>
  </si>
  <si>
    <t>x1,5</t>
  </si>
  <si>
    <t>Cinnamon</t>
  </si>
  <si>
    <t>Warhorse, Heavy</t>
  </si>
  <si>
    <t>Bucket (empty)</t>
  </si>
  <si>
    <t>Thunderstone</t>
  </si>
  <si>
    <t>Artisan's tools, glassblower's tools</t>
  </si>
  <si>
    <t>Pesant's outfit</t>
  </si>
  <si>
    <t>Exotic saddle pack</t>
  </si>
  <si>
    <t>20lb</t>
  </si>
  <si>
    <t>Meals good (per day)</t>
  </si>
  <si>
    <t>Riedran crysteel weapon</t>
  </si>
  <si>
    <t>Pepper</t>
  </si>
  <si>
    <t>Warhorse, Light</t>
  </si>
  <si>
    <t>Caltrops</t>
  </si>
  <si>
    <t>Tindertwig</t>
  </si>
  <si>
    <t>Artisan's tools, jewler's tools</t>
  </si>
  <si>
    <t>Royal outfit</t>
  </si>
  <si>
    <t>Exotic saddle riding</t>
  </si>
  <si>
    <t>Meals common (per day)</t>
  </si>
  <si>
    <t>3sp</t>
  </si>
  <si>
    <t>soarwood</t>
  </si>
  <si>
    <t>Cloves</t>
  </si>
  <si>
    <t>Mule</t>
  </si>
  <si>
    <t>Candle</t>
  </si>
  <si>
    <t>Aelia's Tonic*</t>
  </si>
  <si>
    <t>Artisan's tools, leatherworker's tools</t>
  </si>
  <si>
    <t>Scholar's outfit</t>
  </si>
  <si>
    <t>saddlebags</t>
  </si>
  <si>
    <t>4gp</t>
  </si>
  <si>
    <t>Meals poor (per day)</t>
  </si>
  <si>
    <t>Targath</t>
  </si>
  <si>
    <t>x5</t>
  </si>
  <si>
    <t>Silver</t>
  </si>
  <si>
    <t>Ox</t>
  </si>
  <si>
    <t>Case, map or scroll</t>
  </si>
  <si>
    <t>Darkeye*</t>
  </si>
  <si>
    <t>Artisan's tools, mason's tools</t>
  </si>
  <si>
    <t>Traveler's otufit</t>
  </si>
  <si>
    <t>stabling (per day)</t>
  </si>
  <si>
    <t xml:space="preserve">Meat, chunk of </t>
  </si>
  <si>
    <t>Linnen</t>
  </si>
  <si>
    <t>Pig</t>
  </si>
  <si>
    <t>Chain (10ft)</t>
  </si>
  <si>
    <t>Heartflow*</t>
  </si>
  <si>
    <t>Artisan's tools, painter's suplies</t>
  </si>
  <si>
    <t>Gleberdecher glammerweave</t>
  </si>
  <si>
    <t>500+basecost*2</t>
  </si>
  <si>
    <t>Exotic stabling (per day)</t>
  </si>
  <si>
    <t>Silk</t>
  </si>
  <si>
    <t>Chalk 1 piece</t>
  </si>
  <si>
    <t>Sivis notarized documen, blank</t>
  </si>
  <si>
    <t>Artisan's tools, potter's tools</t>
  </si>
  <si>
    <t>Saffron</t>
  </si>
  <si>
    <t>Chest (empty)</t>
  </si>
  <si>
    <t>resilient document (per page)</t>
  </si>
  <si>
    <t>Artisan's tools, smith's tools</t>
  </si>
  <si>
    <t>Gold</t>
  </si>
  <si>
    <t>Sheep</t>
  </si>
  <si>
    <t>Crowbar</t>
  </si>
  <si>
    <t>Artisan's tools, tinkerer's tools</t>
  </si>
  <si>
    <t>Platinum</t>
  </si>
  <si>
    <t>Firewood (per day)</t>
  </si>
  <si>
    <t>Artisan's tools, weaver's tools</t>
  </si>
  <si>
    <t>Soap</t>
  </si>
  <si>
    <t>Special animals</t>
  </si>
  <si>
    <t>Fishhook</t>
  </si>
  <si>
    <t>Artisan's tools, woodcarver's tools</t>
  </si>
  <si>
    <t>Carver</t>
  </si>
  <si>
    <t>Fishing net, 25 sq feet</t>
  </si>
  <si>
    <t>Climber's kit</t>
  </si>
  <si>
    <t>80gp</t>
  </si>
  <si>
    <t>Clawfoot</t>
  </si>
  <si>
    <t>Flask (empty)</t>
  </si>
  <si>
    <t>3cp</t>
  </si>
  <si>
    <t>1,5lb</t>
  </si>
  <si>
    <t>Disguse kit</t>
  </si>
  <si>
    <t>Fastieth</t>
  </si>
  <si>
    <t>Flint and steel</t>
  </si>
  <si>
    <t>Forgery kit</t>
  </si>
  <si>
    <t>Glidewing</t>
  </si>
  <si>
    <t>Grapling hook</t>
  </si>
  <si>
    <t>Gaming set dice</t>
  </si>
  <si>
    <t>Valenar riding horse</t>
  </si>
  <si>
    <t>Gaming set dragonchess</t>
  </si>
  <si>
    <t>Magebread animal</t>
  </si>
  <si>
    <t>cost x2</t>
  </si>
  <si>
    <t>Ink 1oz vial</t>
  </si>
  <si>
    <t>Gaming set playing cards</t>
  </si>
  <si>
    <t>Inkpen</t>
  </si>
  <si>
    <t>Gaming set three dragon ante</t>
  </si>
  <si>
    <t>Jug, clay</t>
  </si>
  <si>
    <t>Healer's kit</t>
  </si>
  <si>
    <t>Ladder, 10ft</t>
  </si>
  <si>
    <t>Herbalism kit</t>
  </si>
  <si>
    <t>Lamp, common</t>
  </si>
  <si>
    <t>Holly and mistletoe</t>
  </si>
  <si>
    <t>Lantern, bullseye</t>
  </si>
  <si>
    <t>12gp</t>
  </si>
  <si>
    <t>Holy symbol, wooden</t>
  </si>
  <si>
    <t>Lantern, hooded</t>
  </si>
  <si>
    <t>7gp</t>
  </si>
  <si>
    <t>Holy symbol, silver</t>
  </si>
  <si>
    <t>Lock simple</t>
  </si>
  <si>
    <t>Hourglass</t>
  </si>
  <si>
    <t>Lock average</t>
  </si>
  <si>
    <t>40gp</t>
  </si>
  <si>
    <t>Magnifying glass</t>
  </si>
  <si>
    <t>Lock good</t>
  </si>
  <si>
    <t>Musikal instrument, bagpipes</t>
  </si>
  <si>
    <t>Lock amazing</t>
  </si>
  <si>
    <t>Musikal instrument, drum</t>
  </si>
  <si>
    <t>6gp</t>
  </si>
  <si>
    <t>Manacles</t>
  </si>
  <si>
    <t>Musikal instrument, dulcimer</t>
  </si>
  <si>
    <t>manacles, masterwork</t>
  </si>
  <si>
    <t>Musikal instrument, flute</t>
  </si>
  <si>
    <t>Mirror, small steel</t>
  </si>
  <si>
    <t>Musikal instrument, lute</t>
  </si>
  <si>
    <t>Mug/tankard clay</t>
  </si>
  <si>
    <t>Musikal instrument, lyre</t>
  </si>
  <si>
    <t>Oil 1-pint flask</t>
  </si>
  <si>
    <t>Musikal instrument, horn</t>
  </si>
  <si>
    <t>Paper 1 sheet</t>
  </si>
  <si>
    <t>Musikal instrument, pan flute</t>
  </si>
  <si>
    <t>Parchment 1 sheet</t>
  </si>
  <si>
    <t>Musikal instrument, shawm</t>
  </si>
  <si>
    <t>Pick, miners</t>
  </si>
  <si>
    <t>Musikal instrument, violin</t>
  </si>
  <si>
    <t>Pitcher, clay</t>
  </si>
  <si>
    <t>Navigator tools</t>
  </si>
  <si>
    <t>Piton</t>
  </si>
  <si>
    <t>Poisoner's kit</t>
  </si>
  <si>
    <t>Pole, 10ft</t>
  </si>
  <si>
    <t>Scale merchant's</t>
  </si>
  <si>
    <t>Pot, iron</t>
  </si>
  <si>
    <t>Spell component pouch</t>
  </si>
  <si>
    <t>Pouch, belt (empty)</t>
  </si>
  <si>
    <t>Spellbook wizards (blank)</t>
  </si>
  <si>
    <t>Ram, portable</t>
  </si>
  <si>
    <t>Thieve's tools</t>
  </si>
  <si>
    <t>Rations, trail pr day</t>
  </si>
  <si>
    <t>Tool, masterwork</t>
  </si>
  <si>
    <t>Rope, hempen 50ft</t>
  </si>
  <si>
    <t>Water clock</t>
  </si>
  <si>
    <t>1000gp</t>
  </si>
  <si>
    <t>Rope, silken 50ft</t>
  </si>
  <si>
    <t>Sack (empty)</t>
  </si>
  <si>
    <t>Sealing wax</t>
  </si>
  <si>
    <t>Sewing needle</t>
  </si>
  <si>
    <t>Signal, whistle</t>
  </si>
  <si>
    <t>8sp</t>
  </si>
  <si>
    <t>Signet ring</t>
  </si>
  <si>
    <t>Sledge</t>
  </si>
  <si>
    <t>Spade/showel</t>
  </si>
  <si>
    <t>Spyglass</t>
  </si>
  <si>
    <t>Tent</t>
  </si>
  <si>
    <t>Torch</t>
  </si>
  <si>
    <t>Vial, ink or potion</t>
  </si>
  <si>
    <t>0,1lb</t>
  </si>
  <si>
    <t>Waterskin</t>
  </si>
  <si>
    <t>Whetstone</t>
  </si>
  <si>
    <t>Communication</t>
  </si>
  <si>
    <t>Hirelings</t>
  </si>
  <si>
    <t>Service</t>
  </si>
  <si>
    <t>Cost pr day</t>
  </si>
  <si>
    <t>Spell level</t>
  </si>
  <si>
    <t>Arcane cost*</t>
  </si>
  <si>
    <t>Divine cost*</t>
  </si>
  <si>
    <t>Sivis message station</t>
  </si>
  <si>
    <t>5gp/page</t>
  </si>
  <si>
    <t>Hireling, trained</t>
  </si>
  <si>
    <t>Including currier service</t>
  </si>
  <si>
    <t>+15sp</t>
  </si>
  <si>
    <t>Hireling, untrained</t>
  </si>
  <si>
    <t>Sivis: whispereing wind</t>
  </si>
  <si>
    <t>90gp</t>
  </si>
  <si>
    <t>Sivis: Sending</t>
  </si>
  <si>
    <t>250gp</t>
  </si>
  <si>
    <t>225gp</t>
  </si>
  <si>
    <t>Orien: Unmarked Currier</t>
  </si>
  <si>
    <t>280gp</t>
  </si>
  <si>
    <t>320gp</t>
  </si>
  <si>
    <t>Orien: Least Marked Currier</t>
  </si>
  <si>
    <t>450gp</t>
  </si>
  <si>
    <t>650gp</t>
  </si>
  <si>
    <t>Orien: Lesser Marked Currier</t>
  </si>
  <si>
    <t>25gp+1gp/mile</t>
  </si>
  <si>
    <t>* Material component cost is added.</t>
  </si>
  <si>
    <t>Orien: Teleport</t>
  </si>
  <si>
    <t>10gp/mile 300 minimum</t>
  </si>
  <si>
    <t>Orien: Mail Service</t>
  </si>
  <si>
    <t>1cp /mile</t>
  </si>
  <si>
    <t>Vadalis: Gargoyle Currier</t>
  </si>
  <si>
    <t>5gp+1gp/mile</t>
  </si>
  <si>
    <t>Messenger</t>
  </si>
  <si>
    <t>2cp/mile</t>
  </si>
  <si>
    <t>Guide Service</t>
  </si>
  <si>
    <t>Tarashk: Xen'drik guide - unmarked</t>
  </si>
  <si>
    <t>1gp/day</t>
  </si>
  <si>
    <t>Tarashk: Xen'drik guide - least marked</t>
  </si>
  <si>
    <t>3gp/day</t>
  </si>
  <si>
    <t>City guide: Ordinary</t>
  </si>
  <si>
    <t>1sp/day</t>
  </si>
  <si>
    <t>City guide: Escort</t>
  </si>
  <si>
    <t>25sp/day</t>
  </si>
  <si>
    <t>Inquisitive</t>
  </si>
  <si>
    <t>10-20sp/day + expenses</t>
  </si>
  <si>
    <t>Inquisitive casting fees</t>
  </si>
  <si>
    <t>spell</t>
  </si>
  <si>
    <t>minimum cost</t>
  </si>
  <si>
    <t>clairvoyance/clairaudience</t>
  </si>
  <si>
    <t>discern location</t>
  </si>
  <si>
    <t>1200gp</t>
  </si>
  <si>
    <t>locate creature</t>
  </si>
  <si>
    <t>2800gp</t>
  </si>
  <si>
    <t>locate object</t>
  </si>
  <si>
    <t>scrying</t>
  </si>
  <si>
    <t>Wealth by level</t>
  </si>
  <si>
    <t>Mundane items:</t>
  </si>
  <si>
    <t>level</t>
  </si>
  <si>
    <t>gained each level</t>
  </si>
  <si>
    <t>total wealth</t>
  </si>
  <si>
    <t>d%</t>
  </si>
  <si>
    <t>01-17</t>
  </si>
  <si>
    <t>alchemical item</t>
  </si>
  <si>
    <t>01-12</t>
  </si>
  <si>
    <t>alchemist fire (1d4 flasks, 20gp each)</t>
  </si>
  <si>
    <t>13-24</t>
  </si>
  <si>
    <t>acid (2d4 flasks, 10gp each)</t>
  </si>
  <si>
    <t>25-36</t>
  </si>
  <si>
    <t>smokesticks (1d4 sticks, 20gp each)</t>
  </si>
  <si>
    <t>37-48</t>
  </si>
  <si>
    <t>Holy water (1d4 flasks, 25gp each)</t>
  </si>
  <si>
    <t>49-62</t>
  </si>
  <si>
    <t>antitoxin (1d4 doses, 50gp each)</t>
  </si>
  <si>
    <t>63-74</t>
  </si>
  <si>
    <t>Everburning torch</t>
  </si>
  <si>
    <t>75-88</t>
  </si>
  <si>
    <t>tanglefoot bags (1d4 bags, 50gp each)</t>
  </si>
  <si>
    <t>89-100</t>
  </si>
  <si>
    <t>Thunderstones (1d4 stones, 30gp each)</t>
  </si>
  <si>
    <t>18-50</t>
  </si>
  <si>
    <t>Armor (roll d% 01-10 small, 11-90 medium, 91-100 large)</t>
  </si>
  <si>
    <t>shield</t>
  </si>
  <si>
    <t>13-18</t>
  </si>
  <si>
    <t>leather armor</t>
  </si>
  <si>
    <t>19-26</t>
  </si>
  <si>
    <t>studded leather armor</t>
  </si>
  <si>
    <t>27-34</t>
  </si>
  <si>
    <t>chain shirt</t>
  </si>
  <si>
    <t>35-54</t>
  </si>
  <si>
    <t>brestplate</t>
  </si>
  <si>
    <t>55-80</t>
  </si>
  <si>
    <t>banded mail</t>
  </si>
  <si>
    <t>81-90</t>
  </si>
  <si>
    <t>half plate</t>
  </si>
  <si>
    <t>91-100</t>
  </si>
  <si>
    <t>full plate</t>
  </si>
  <si>
    <t>51-83</t>
  </si>
  <si>
    <t>Weapons</t>
  </si>
  <si>
    <t>01-50</t>
  </si>
  <si>
    <t>simple melee weapon</t>
  </si>
  <si>
    <t>51-70</t>
  </si>
  <si>
    <t>martial melee weapon</t>
  </si>
  <si>
    <t>71-100</t>
  </si>
  <si>
    <t>ranged weapon</t>
  </si>
  <si>
    <t>84-100</t>
  </si>
  <si>
    <t>Tools and Gear</t>
  </si>
  <si>
    <t>01-03</t>
  </si>
  <si>
    <t>Backpack, empty (2g)</t>
  </si>
  <si>
    <t>04-06</t>
  </si>
  <si>
    <t>Crowbar (2gp)</t>
  </si>
  <si>
    <t>07-11</t>
  </si>
  <si>
    <t>Lantern, bullseye (12gp)</t>
  </si>
  <si>
    <t>12-16</t>
  </si>
  <si>
    <t>Lock, simple (20gp dc 10)</t>
  </si>
  <si>
    <t>17-21</t>
  </si>
  <si>
    <t>lock average (40gp, dc 15)</t>
  </si>
  <si>
    <t>22-28</t>
  </si>
  <si>
    <t>lock, good (80gp, dc 20)</t>
  </si>
  <si>
    <t>29-35</t>
  </si>
  <si>
    <t>lock, superior (150gp dc 25)</t>
  </si>
  <si>
    <t>36-40</t>
  </si>
  <si>
    <t>manacles (50gp)</t>
  </si>
  <si>
    <t>41-43</t>
  </si>
  <si>
    <t>mirror small steel (10gp)</t>
  </si>
  <si>
    <t>44-46</t>
  </si>
  <si>
    <t>rope, silk (50ft, 10gp)</t>
  </si>
  <si>
    <t>47-53</t>
  </si>
  <si>
    <t>spyglass (1000gp)</t>
  </si>
  <si>
    <t>54-58</t>
  </si>
  <si>
    <t>artisan's tools (55gp)</t>
  </si>
  <si>
    <t>59-63</t>
  </si>
  <si>
    <t>climber's kit (80gp)</t>
  </si>
  <si>
    <t>64-68</t>
  </si>
  <si>
    <t>disguise kit (50gp)</t>
  </si>
  <si>
    <t>69-73</t>
  </si>
  <si>
    <t>healer's kit (50gp)</t>
  </si>
  <si>
    <t>74-77</t>
  </si>
  <si>
    <t>holy symbol, silver (25gp)</t>
  </si>
  <si>
    <t>78-81</t>
  </si>
  <si>
    <t>hourglass (25gp)</t>
  </si>
  <si>
    <t>82-88</t>
  </si>
  <si>
    <t>magnifying glass (100gp)</t>
  </si>
  <si>
    <t>89-95</t>
  </si>
  <si>
    <t>musical instrument (100gp)</t>
  </si>
  <si>
    <t>96-100</t>
  </si>
  <si>
    <t>thieve's tools (50gp)</t>
  </si>
  <si>
    <t>Xen'drik expeditions</t>
  </si>
  <si>
    <t>expedition log</t>
  </si>
  <si>
    <t>Foundation returns</t>
  </si>
  <si>
    <t>01-15</t>
  </si>
  <si>
    <t>All hands return safely, the expedition discovered an ancient shrine to Boldrei.</t>
  </si>
  <si>
    <t>1600gp, but a barbarian witch curses the shrine's defilers. Anyone who spends the gold must make a DC 16 will save or take a -6 penalty to charisma (as bestow curse CL: 7th), caused by an irresistable urge to eat flies.</t>
  </si>
  <si>
    <t>16-30</t>
  </si>
  <si>
    <t>Tempests, hostile natives and Valenar warbands force the expedition to turn back early.</t>
  </si>
  <si>
    <t>31-36</t>
  </si>
  <si>
    <t>The expedition uncovers a lost temple in Xen'drik but Imre Levalle embezzles the profits.</t>
  </si>
  <si>
    <t>600gp</t>
  </si>
  <si>
    <t>37</t>
  </si>
  <si>
    <t>A freak collision with a lightning rail kills the expedition leaders before hey can leave civilized lands.</t>
  </si>
  <si>
    <t>House Orien compensates all shareholders with two lightning rail tickets (round trip) to any destination.</t>
  </si>
  <si>
    <t>38-39</t>
  </si>
  <si>
    <t>A bulette mauls and eats a noble on safari with the expedition; Wayfinders dig up a docent cache.</t>
  </si>
  <si>
    <t>1200gp pluss 400gp if the shareholder grants the Korranberg Chronicle an interview for a storry titeled "Fin of Doom; the inside story." Granting the interview earns the enmity of one noble house.</t>
  </si>
  <si>
    <t>40-55</t>
  </si>
  <si>
    <t>Successful University of Wyrnarn expedition; 16 new plants species identified and classified.</t>
  </si>
  <si>
    <t>1100gp plus 10 dragonseye acrons.</t>
  </si>
  <si>
    <t>56-78</t>
  </si>
  <si>
    <t>Successful cartography mission through Shargon's Teeth and along the Xen'drik coast: maleni liasons point out  oyster beds.</t>
  </si>
  <si>
    <t>1400gp plus 6 pearls(12d12gp each).</t>
  </si>
  <si>
    <t>79-80</t>
  </si>
  <si>
    <t>Fate unknown-the outcome of the expedition is classified by the Royal Eyes of Aundair.</t>
  </si>
  <si>
    <t>1800gp and a potion of endure elements.</t>
  </si>
  <si>
    <t>A determined expedition fight of athachs to be the first to reach the headwaters of the Pasik river in Xen'drik</t>
  </si>
  <si>
    <t>2200gp and a monument listing the names of all expediton members and shareholders is placed at the headwaters.</t>
  </si>
  <si>
    <t>91-95</t>
  </si>
  <si>
    <t>In the Byeshk Mountains, orc Wayfinders map a new pass.</t>
  </si>
  <si>
    <t>2300gp and and a +2 circumstance bonus on diplomacy checks involving gatekeepers.</t>
  </si>
  <si>
    <t>96-98</t>
  </si>
  <si>
    <t>The Dhakaani chieftain's headdress celebratet in the Kech Volaar lament "sun tears" surfaces in a Shadow Marches Ruin</t>
  </si>
  <si>
    <t>2700gp plus 1 week's service from a Kech Volaar honor guard (three hobgoblin fighters and two bugbear barbarians).</t>
  </si>
  <si>
    <t>99-100</t>
  </si>
  <si>
    <t>A couatl guides the expedition commander to a sealed arcane repository dating to the age of demons.</t>
  </si>
  <si>
    <t>1500gp plus a minor wondrous item.</t>
  </si>
  <si>
    <t>A character can pay 1000gp per share of a wayfinder expedition, then twelve weeks of game time lataer, roll d% to determine what his investment returns to him.</t>
  </si>
  <si>
    <t xml:space="preserve">If a character is a foundation member who purchased two shares double the gold recieved, but not any secondary gold or nonmonetary effects. </t>
  </si>
  <si>
    <t>Note that it is possible to loose gold as a expedition investor.</t>
  </si>
  <si>
    <t>Crafting magic items</t>
  </si>
  <si>
    <t>Selling magic item</t>
  </si>
  <si>
    <t>item rarity</t>
  </si>
  <si>
    <t>Creation cost</t>
  </si>
  <si>
    <t>Minimum Level</t>
  </si>
  <si>
    <t>d100+mod</t>
  </si>
  <si>
    <t>you find</t>
  </si>
  <si>
    <t>20 or less</t>
  </si>
  <si>
    <t>buyer offering 10% of base price</t>
  </si>
  <si>
    <t>21-40</t>
  </si>
  <si>
    <t>buyer offering 25% of base price, and a shady buyer offering 50% of base price.</t>
  </si>
  <si>
    <t>5000gp</t>
  </si>
  <si>
    <t>41-80</t>
  </si>
  <si>
    <t>buyer offering 50% of base price, and a shady buyer offering 100% of base price.</t>
  </si>
  <si>
    <t>Very rare</t>
  </si>
  <si>
    <t>50000gp</t>
  </si>
  <si>
    <t>11th</t>
  </si>
  <si>
    <t>a buyer offering 100% of base price.</t>
  </si>
  <si>
    <t>Legendary</t>
  </si>
  <si>
    <t>500000gp</t>
  </si>
  <si>
    <t>17th</t>
  </si>
  <si>
    <t>91 or more</t>
  </si>
  <si>
    <t>a shady buyer offering 150% of base price.</t>
  </si>
  <si>
    <t>Who Created It or Was Intended to Use It?</t>
  </si>
  <si>
    <t>Random Magic Item Generator</t>
  </si>
  <si>
    <t>d20</t>
  </si>
  <si>
    <t>Creator or Intended Users</t>
  </si>
  <si>
    <t>Verry Rare</t>
  </si>
  <si>
    <t>Artifact</t>
  </si>
  <si>
    <r>
      <t>Aberration.</t>
    </r>
    <r>
      <rPr>
        <sz val="11"/>
        <color theme="1"/>
        <rFont val="Calibri"/>
        <family val="2"/>
        <scheme val="minor"/>
      </rPr>
      <t xml:space="preserve"> The item was created by aberrations in ancient times, possibly for the use of favored humanoid thralls. When seen from the corner of the eye, the item seems to be moving.</t>
    </r>
  </si>
  <si>
    <t>Armor &amp; Shields</t>
  </si>
  <si>
    <t>2-4</t>
  </si>
  <si>
    <r>
      <t>Human.</t>
    </r>
    <r>
      <rPr>
        <sz val="11"/>
        <color theme="1"/>
        <rFont val="Calibri"/>
        <family val="2"/>
        <scheme val="minor"/>
      </rPr>
      <t xml:space="preserve"> The item was created during the heyday of a fallen human kingdom, or it is tied to a human of legend. It might hold writing in a forgotten tongue or symbols whose significance is lost to the ages.</t>
    </r>
  </si>
  <si>
    <r>
      <t>Celestial.</t>
    </r>
    <r>
      <rPr>
        <sz val="11"/>
        <color theme="1"/>
        <rFont val="Calibri"/>
        <family val="2"/>
        <scheme val="minor"/>
      </rPr>
      <t xml:space="preserve"> The weapon is half the normal weight and inscribed with feathered wings, suns, and other symbols of good. Fiends find the item’s presence repulsive.</t>
    </r>
  </si>
  <si>
    <t>Potions</t>
  </si>
  <si>
    <r>
      <t>Dragon.</t>
    </r>
    <r>
      <rPr>
        <sz val="11"/>
        <color theme="1"/>
        <rFont val="Calibri"/>
        <family val="2"/>
        <scheme val="minor"/>
      </rPr>
      <t xml:space="preserve"> This item is made from scales and talons shed by a dragon. Perhaps it incorporates precious metals and gems from the dragon’s hoard. It grows slightly warm when within 120 feet of a dragon.</t>
    </r>
  </si>
  <si>
    <t>Rings</t>
  </si>
  <si>
    <r>
      <t>Drow.</t>
    </r>
    <r>
      <rPr>
        <sz val="11"/>
        <color theme="1"/>
        <rFont val="Calibri"/>
        <family val="2"/>
        <scheme val="minor"/>
      </rPr>
      <t xml:space="preserve"> The item is half the normal weight. It is black and inscribed with spiders and webs in honor of Lolth. It might function poorly, or disintegrate, if exposed to sunlight for 1 minute or more.</t>
    </r>
  </si>
  <si>
    <t>Rods</t>
  </si>
  <si>
    <t>8-9</t>
  </si>
  <si>
    <r>
      <t>Dwarf.</t>
    </r>
    <r>
      <rPr>
        <sz val="11"/>
        <color theme="1"/>
        <rFont val="Calibri"/>
        <family val="2"/>
        <scheme val="minor"/>
      </rPr>
      <t xml:space="preserve"> The item is durable and has Dwarven runes worked into its design. It might be associated with a clan that would like to see it returned to their ancestral halls.</t>
    </r>
  </si>
  <si>
    <t>Scrolls</t>
  </si>
  <si>
    <r>
      <t>Elemental Air.</t>
    </r>
    <r>
      <rPr>
        <sz val="11"/>
        <color theme="1"/>
        <rFont val="Calibri"/>
        <family val="2"/>
        <scheme val="minor"/>
      </rPr>
      <t xml:space="preserve"> The item is half the normal weight and feels hollow. If it’s made of fabric, it is diaphanous.</t>
    </r>
  </si>
  <si>
    <t>Staffs</t>
  </si>
  <si>
    <r>
      <t>Elemental Earth.</t>
    </r>
    <r>
      <rPr>
        <sz val="11"/>
        <color theme="1"/>
        <rFont val="Calibri"/>
        <family val="2"/>
        <scheme val="minor"/>
      </rPr>
      <t xml:space="preserve"> This item might be crafted from stone. Any cloth or leather elements are studded with finely polished rock.</t>
    </r>
  </si>
  <si>
    <t>Wands</t>
  </si>
  <si>
    <r>
      <t>Elemental Fire.</t>
    </r>
    <r>
      <rPr>
        <sz val="11"/>
        <color theme="1"/>
        <rFont val="Calibri"/>
        <family val="2"/>
        <scheme val="minor"/>
      </rPr>
      <t xml:space="preserve"> This item is warm to the touch, and any metal parts are crafted from black iron. Sigils of flames cover its surface. Shades of red and orange are the prominent colors.</t>
    </r>
  </si>
  <si>
    <t>Wondrous Items</t>
  </si>
  <si>
    <r>
      <t>Elemental Water.</t>
    </r>
    <r>
      <rPr>
        <sz val="11"/>
        <color theme="1"/>
        <rFont val="Calibri"/>
        <family val="2"/>
        <scheme val="minor"/>
      </rPr>
      <t xml:space="preserve"> Lustrous fish scales replace leather or cloth on this item, and metal portions are instead crafted from seashells and worked coral as hard as any metal.</t>
    </r>
  </si>
  <si>
    <t>14-15</t>
  </si>
  <si>
    <r>
      <t>Elf.</t>
    </r>
    <r>
      <rPr>
        <sz val="11"/>
        <color theme="1"/>
        <rFont val="Calibri"/>
        <family val="2"/>
        <scheme val="minor"/>
      </rPr>
      <t xml:space="preserve"> The item is half the normal weight. It is adorned with symbols of nature: leaves, vines, stars, and the like.</t>
    </r>
  </si>
  <si>
    <r>
      <t>Fey.</t>
    </r>
    <r>
      <rPr>
        <sz val="11"/>
        <color theme="1"/>
        <rFont val="Calibri"/>
        <family val="2"/>
        <scheme val="minor"/>
      </rPr>
      <t xml:space="preserve"> The item is exquisitely crafted from the finest materials and glows with a pale radiance in moonlight, shedding dim light in a 5-foot radius. Any metal in the item is silver or mithral, rather than iron or steel.</t>
    </r>
  </si>
  <si>
    <r>
      <t>Fiend.</t>
    </r>
    <r>
      <rPr>
        <sz val="11"/>
        <color theme="1"/>
        <rFont val="Calibri"/>
        <family val="2"/>
        <scheme val="minor"/>
      </rPr>
      <t xml:space="preserve"> The item is made of black iron or horn inscribed with runes, and any cloth or leather components are crafted from the hide of fiends. It is warm to the touch and features leering faces or vile runes engraved on its surface. Celestials find the item’s presence repulsive.</t>
    </r>
  </si>
  <si>
    <r>
      <t>Giant.</t>
    </r>
    <r>
      <rPr>
        <sz val="11"/>
        <color theme="1"/>
        <rFont val="Calibri"/>
        <family val="2"/>
        <scheme val="minor"/>
      </rPr>
      <t xml:space="preserve"> The item is larger than normal and was crafted by giants for use by their smaller allies.</t>
    </r>
  </si>
  <si>
    <r>
      <t>Gnome.</t>
    </r>
    <r>
      <rPr>
        <sz val="11"/>
        <color theme="1"/>
        <rFont val="Calibri"/>
        <family val="2"/>
        <scheme val="minor"/>
      </rPr>
      <t xml:space="preserve"> The item is crafted to appear ordinary, and it might look worn. It could also incorporate gears and mechanical components, even if these aren’t essential to the item’s function.</t>
    </r>
  </si>
  <si>
    <r>
      <t>Undead.</t>
    </r>
    <r>
      <rPr>
        <sz val="11"/>
        <color theme="1"/>
        <rFont val="Calibri"/>
        <family val="2"/>
        <scheme val="minor"/>
      </rPr>
      <t xml:space="preserve"> The item incorporates imagery of death, such as bones and skulls, and it might be crafted from parts of corpses. It feels cold to the touch.</t>
    </r>
  </si>
  <si>
    <t>What Is a Detail from Its History?</t>
  </si>
  <si>
    <t>d8</t>
  </si>
  <si>
    <t>History</t>
  </si>
  <si>
    <r>
      <t>Arcane.</t>
    </r>
    <r>
      <rPr>
        <sz val="11"/>
        <color theme="1"/>
        <rFont val="Calibri"/>
        <family val="2"/>
        <scheme val="minor"/>
      </rPr>
      <t xml:space="preserve"> This item was created for an ancient order of spellcasters and bears the order’s symbol.</t>
    </r>
  </si>
  <si>
    <r>
      <t>Bane.</t>
    </r>
    <r>
      <rPr>
        <sz val="11"/>
        <color theme="1"/>
        <rFont val="Calibri"/>
        <family val="2"/>
        <scheme val="minor"/>
      </rPr>
      <t xml:space="preserve"> This item was created by the foes of a particular culture or kind of creature. If the culture or creatures are still around, they might recognize the item and single out the bearer as an enemy.</t>
    </r>
  </si>
  <si>
    <r>
      <t>Heroic.</t>
    </r>
    <r>
      <rPr>
        <sz val="11"/>
        <color theme="1"/>
        <rFont val="Calibri"/>
        <family val="2"/>
        <scheme val="minor"/>
      </rPr>
      <t xml:space="preserve"> A great hero once wielded this item. Anyone who’s familiar with the item’s history expects great deeds from the new owner.</t>
    </r>
  </si>
  <si>
    <r>
      <t>Ornament.</t>
    </r>
    <r>
      <rPr>
        <sz val="11"/>
        <color theme="1"/>
        <rFont val="Calibri"/>
        <family val="2"/>
        <scheme val="minor"/>
      </rPr>
      <t xml:space="preserve"> The item was created to honor a special occasion. Inset gemstones, gold or platinum inlays, and gold or silver filigree adorn its surface.</t>
    </r>
  </si>
  <si>
    <r>
      <t>Prophecy.</t>
    </r>
    <r>
      <rPr>
        <sz val="11"/>
        <color theme="1"/>
        <rFont val="Calibri"/>
        <family val="2"/>
        <scheme val="minor"/>
      </rPr>
      <t xml:space="preserve"> The item features in a prophecy: its bearer is destined to play a key role in future events. Someone else who wants to play that role might try to steal the item, or someone who wants to prevent the prophecy from being fulfilled might try to kill the item’s bearer.</t>
    </r>
  </si>
  <si>
    <r>
      <t>Religious.</t>
    </r>
    <r>
      <rPr>
        <sz val="11"/>
        <color theme="1"/>
        <rFont val="Calibri"/>
        <family val="2"/>
        <scheme val="minor"/>
      </rPr>
      <t xml:space="preserve"> This item was used in religious ceremonies dedicated to a particular deity. It has holy symbols worked into it. The god’s followers might try to persuade its owner to donate it to a temple, steal the item for themselves, or celebrate its use by a cleric or paladin of the same deity.</t>
    </r>
  </si>
  <si>
    <r>
      <t>Sinister.</t>
    </r>
    <r>
      <rPr>
        <sz val="11"/>
        <color theme="1"/>
        <rFont val="Calibri"/>
        <family val="2"/>
        <scheme val="minor"/>
      </rPr>
      <t xml:space="preserve"> This item is linked to a deed of great evil, such as a massacre or an assassination. It might have a name or be closely associated with a villain who used it. Anyone familiar with the item’s history is likely to treat it and its owner with suspicion.</t>
    </r>
  </si>
  <si>
    <r>
      <t>Symbol of Power.</t>
    </r>
    <r>
      <rPr>
        <sz val="11"/>
        <color theme="1"/>
        <rFont val="Calibri"/>
        <family val="2"/>
        <scheme val="minor"/>
      </rPr>
      <t xml:space="preserve"> This item was once used as part of royal regalia or as a badge of high office. Its former owner or that person’s descendants might desire it, or someone might mistakenly assume its new owner is the item’s legitimate inheritor.</t>
    </r>
  </si>
  <si>
    <t>What Minor Property Does It Have?</t>
  </si>
  <si>
    <t>Minor Property</t>
  </si>
  <si>
    <r>
      <t>Beacon.</t>
    </r>
    <r>
      <rPr>
        <sz val="11"/>
        <color theme="1"/>
        <rFont val="Calibri"/>
        <family val="2"/>
        <scheme val="minor"/>
      </rPr>
      <t xml:space="preserve"> The bearer can use a bonus action to cause the item to shed bright light in a 10-foot radius and dim light for an additional 10 feet, or to extinguish the light.</t>
    </r>
  </si>
  <si>
    <r>
      <t>Compass.</t>
    </r>
    <r>
      <rPr>
        <sz val="11"/>
        <color theme="1"/>
        <rFont val="Calibri"/>
        <family val="2"/>
        <scheme val="minor"/>
      </rPr>
      <t xml:space="preserve"> The wielder can use an action to learn which way is north.</t>
    </r>
  </si>
  <si>
    <r>
      <t>Conscientious.</t>
    </r>
    <r>
      <rPr>
        <sz val="11"/>
        <color theme="1"/>
        <rFont val="Calibri"/>
        <family val="2"/>
        <scheme val="minor"/>
      </rPr>
      <t xml:space="preserve"> When the bearer of this item contemplates or undertakes a malevolent act, the item enhances pangs of conscience.</t>
    </r>
  </si>
  <si>
    <r>
      <t>Delver.</t>
    </r>
    <r>
      <rPr>
        <sz val="11"/>
        <color theme="1"/>
        <rFont val="Calibri"/>
        <family val="2"/>
        <scheme val="minor"/>
      </rPr>
      <t xml:space="preserve"> While underground, the bearer of this item always knows the item’s depth below the surface and the direction to the nearest staircase, ramp, or other path leading upward.</t>
    </r>
  </si>
  <si>
    <r>
      <t>Gleaming.</t>
    </r>
    <r>
      <rPr>
        <sz val="11"/>
        <color theme="1"/>
        <rFont val="Calibri"/>
        <family val="2"/>
        <scheme val="minor"/>
      </rPr>
      <t xml:space="preserve"> This item never gets dirty.</t>
    </r>
  </si>
  <si>
    <r>
      <rPr>
        <b/>
        <sz val="11"/>
        <color rgb="FF000000"/>
        <rFont val="Calibri"/>
        <scheme val="minor"/>
      </rPr>
      <t>Guardian</t>
    </r>
    <r>
      <rPr>
        <sz val="11"/>
        <color rgb="FF000000"/>
        <rFont val="Calibri"/>
        <scheme val="minor"/>
      </rPr>
      <t>. The item whispers warnings to its bearer, granting a +2 bonus to initiative if the bearer isn’t incapacitated.</t>
    </r>
  </si>
  <si>
    <r>
      <t>Harmonious.</t>
    </r>
    <r>
      <rPr>
        <sz val="11"/>
        <color theme="1"/>
        <rFont val="Calibri"/>
        <family val="2"/>
        <scheme val="minor"/>
      </rPr>
      <t xml:space="preserve"> Attuning to this item takes only 1 minute.</t>
    </r>
  </si>
  <si>
    <r>
      <t>Hidden Message.</t>
    </r>
    <r>
      <rPr>
        <sz val="11"/>
        <color theme="1"/>
        <rFont val="Calibri"/>
        <family val="2"/>
        <scheme val="minor"/>
      </rPr>
      <t xml:space="preserve"> A message is hidden somewhere on the item. It might be visible only at a certain time of the year, under the light of one phase of the moon, or in a specific location.</t>
    </r>
  </si>
  <si>
    <r>
      <t>Key.</t>
    </r>
    <r>
      <rPr>
        <sz val="11"/>
        <color theme="1"/>
        <rFont val="Calibri"/>
        <family val="2"/>
        <scheme val="minor"/>
      </rPr>
      <t xml:space="preserve"> The item is used to unlock a container, chamber, vault, or other entryway.</t>
    </r>
  </si>
  <si>
    <r>
      <rPr>
        <b/>
        <sz val="11"/>
        <color rgb="FF000000"/>
        <rFont val="Calibri"/>
      </rPr>
      <t>Language.</t>
    </r>
    <r>
      <rPr>
        <sz val="11"/>
        <color rgb="FF000000"/>
        <rFont val="Calibri"/>
      </rPr>
      <t xml:space="preserve"> The bearer can speak and understand a language of the GM’s choice while the item is on the bearer’s person.</t>
    </r>
  </si>
  <si>
    <r>
      <t>Sentinel.</t>
    </r>
    <r>
      <rPr>
        <sz val="11"/>
        <color theme="1"/>
        <rFont val="Calibri"/>
        <family val="2"/>
        <scheme val="minor"/>
      </rPr>
      <t xml:space="preserve"> Choose a kind of creature that is an enemy of the item’s creator. This item glows faintly when such creatures are within 120 feet of it.</t>
    </r>
  </si>
  <si>
    <r>
      <t>Song Craft.</t>
    </r>
    <r>
      <rPr>
        <sz val="11"/>
        <color theme="1"/>
        <rFont val="Calibri"/>
        <family val="2"/>
        <scheme val="minor"/>
      </rPr>
      <t xml:space="preserve"> Whenever this item is struck or is used to strike a foe, its bearer hears a fragment of an ancient song.</t>
    </r>
  </si>
  <si>
    <r>
      <t>Strange Material.</t>
    </r>
    <r>
      <rPr>
        <sz val="11"/>
        <color theme="1"/>
        <rFont val="Calibri"/>
        <family val="2"/>
        <scheme val="minor"/>
      </rPr>
      <t xml:space="preserve"> The item was created from a material that is bizarre given its purpose. Its durability is unaffected.</t>
    </r>
  </si>
  <si>
    <r>
      <t>Temperate.</t>
    </r>
    <r>
      <rPr>
        <sz val="11"/>
        <color theme="1"/>
        <rFont val="Calibri"/>
        <family val="2"/>
        <scheme val="minor"/>
      </rPr>
      <t xml:space="preserve"> The bearer suffers no harm in temperatures as cold as </t>
    </r>
    <r>
      <rPr>
        <b/>
        <u/>
        <sz val="11"/>
        <color theme="1"/>
        <rFont val="Calibri"/>
        <family val="2"/>
        <scheme val="minor"/>
      </rPr>
      <t>-20</t>
    </r>
    <r>
      <rPr>
        <sz val="11"/>
        <color theme="1"/>
        <rFont val="Calibri"/>
        <family val="2"/>
        <scheme val="minor"/>
      </rPr>
      <t xml:space="preserve"> degrees Fahrenheit or as warm as 120 degrees Fahrenheit.</t>
    </r>
  </si>
  <si>
    <r>
      <t>Unbreakable.</t>
    </r>
    <r>
      <rPr>
        <sz val="11"/>
        <color theme="1"/>
        <rFont val="Calibri"/>
        <family val="2"/>
        <scheme val="minor"/>
      </rPr>
      <t xml:space="preserve"> The item can’t be broken. Special means must be used to destroy it.</t>
    </r>
  </si>
  <si>
    <r>
      <t>War Leader.</t>
    </r>
    <r>
      <rPr>
        <sz val="11"/>
        <color theme="1"/>
        <rFont val="Calibri"/>
        <family val="2"/>
        <scheme val="minor"/>
      </rPr>
      <t xml:space="preserve"> The bearer can use an action to cause his or her voice to carry clearly for up to 300 feet until the end of the bearer’s next turn.</t>
    </r>
  </si>
  <si>
    <r>
      <rPr>
        <b/>
        <sz val="11"/>
        <color rgb="FF000000"/>
        <rFont val="Calibri"/>
        <scheme val="minor"/>
      </rPr>
      <t>Waterborne</t>
    </r>
    <r>
      <rPr>
        <sz val="11"/>
        <color rgb="FF000000"/>
        <rFont val="Calibri"/>
        <scheme val="minor"/>
      </rPr>
      <t>. This item floats on water and other liquids. Its bearer has advantage on Strength (Athletics) checks to swim.</t>
    </r>
  </si>
  <si>
    <r>
      <t>Wicked.</t>
    </r>
    <r>
      <rPr>
        <sz val="11"/>
        <color theme="1"/>
        <rFont val="Calibri"/>
        <family val="2"/>
        <scheme val="minor"/>
      </rPr>
      <t xml:space="preserve"> When the bearer is presented with an opportunity to act in a selfish or malevolent way, the item heightens the bearer’s urge to do so.</t>
    </r>
  </si>
  <si>
    <r>
      <t>Illusion.</t>
    </r>
    <r>
      <rPr>
        <sz val="11"/>
        <color theme="1"/>
        <rFont val="Calibri"/>
        <family val="2"/>
        <scheme val="minor"/>
      </rPr>
      <t xml:space="preserve"> The item is imbued with illusion magic, allowing its bearer to alter the item’s appearance in minor ways. Such alterations don’t change how the item is worn, carried, or wielded, and they have no effect on its other magical properties. For example, the wearer could make a red robe appear blue, or make a gold ring look like it’s made of ivory. The item reverts to its true appearance when no one is carrying or wearing it.</t>
    </r>
  </si>
  <si>
    <t>Roll twice, rerolling any additional 20s.</t>
  </si>
  <si>
    <t>What Quirk Does It Have?</t>
  </si>
  <si>
    <t>Quirk</t>
  </si>
  <si>
    <r>
      <t>Blissful.</t>
    </r>
    <r>
      <rPr>
        <sz val="11"/>
        <color theme="1"/>
        <rFont val="Calibri"/>
        <family val="2"/>
        <scheme val="minor"/>
      </rPr>
      <t xml:space="preserve"> While in possession of the item, the bearer feels fortunate and optimistic about what the future holds. Butterflies and other harmless creatures might frolic in the item’s presence.</t>
    </r>
  </si>
  <si>
    <r>
      <t>Confident.</t>
    </r>
    <r>
      <rPr>
        <sz val="11"/>
        <color theme="1"/>
        <rFont val="Calibri"/>
        <family val="2"/>
        <scheme val="minor"/>
      </rPr>
      <t xml:space="preserve"> The item helps its bearer feel self-assured.</t>
    </r>
  </si>
  <si>
    <r>
      <t>Covetous.</t>
    </r>
    <r>
      <rPr>
        <sz val="11"/>
        <color theme="1"/>
        <rFont val="Calibri"/>
        <family val="2"/>
        <scheme val="minor"/>
      </rPr>
      <t xml:space="preserve"> The item’s bearer becomes obsessed with material wealth.</t>
    </r>
  </si>
  <si>
    <r>
      <t>Frail.</t>
    </r>
    <r>
      <rPr>
        <sz val="11"/>
        <color theme="1"/>
        <rFont val="Calibri"/>
        <family val="2"/>
        <scheme val="minor"/>
      </rPr>
      <t xml:space="preserve"> The item crumbles, frays, chips, or cracks slightly when wielded, worn, or activated. This quirk has no effect on its properties, but if the item has seen much use, it looks decrepit.</t>
    </r>
  </si>
  <si>
    <r>
      <t>Hungry.</t>
    </r>
    <r>
      <rPr>
        <sz val="11"/>
        <color theme="1"/>
        <rFont val="Calibri"/>
        <family val="2"/>
        <scheme val="minor"/>
      </rPr>
      <t xml:space="preserve"> This item’s magical properties function only if fresh blood from a humanoid has been applied to it within the past 24 hours. It needs only a drop to activate.</t>
    </r>
  </si>
  <si>
    <r>
      <t>Loud.</t>
    </r>
    <r>
      <rPr>
        <sz val="11"/>
        <color theme="1"/>
        <rFont val="Calibri"/>
        <family val="2"/>
        <scheme val="minor"/>
      </rPr>
      <t xml:space="preserve"> The item makes a loud noise—such as a clang, a shout, or a resonating gong—when used.</t>
    </r>
  </si>
  <si>
    <r>
      <t>Metamorphic.</t>
    </r>
    <r>
      <rPr>
        <sz val="11"/>
        <color theme="1"/>
        <rFont val="Calibri"/>
        <family val="2"/>
        <scheme val="minor"/>
      </rPr>
      <t xml:space="preserve"> The item periodically and randomly alters its appearance in slight ways. The bearer has no control over these minor alterations, which have no effect on the item’s use.</t>
    </r>
  </si>
  <si>
    <r>
      <t>Muttering.</t>
    </r>
    <r>
      <rPr>
        <sz val="11"/>
        <color theme="1"/>
        <rFont val="Calibri"/>
        <family val="2"/>
        <scheme val="minor"/>
      </rPr>
      <t xml:space="preserve"> The item grumbles and mutters. A creature who listens carefully to the item might learn something useful.</t>
    </r>
  </si>
  <si>
    <r>
      <t>Painful.</t>
    </r>
    <r>
      <rPr>
        <sz val="11"/>
        <color theme="1"/>
        <rFont val="Calibri"/>
        <family val="2"/>
        <scheme val="minor"/>
      </rPr>
      <t xml:space="preserve"> The bearer experiences a harmless flash of pain when using the item.</t>
    </r>
  </si>
  <si>
    <r>
      <t>Possessive.</t>
    </r>
    <r>
      <rPr>
        <sz val="11"/>
        <color theme="1"/>
        <rFont val="Calibri"/>
        <family val="2"/>
        <scheme val="minor"/>
      </rPr>
      <t xml:space="preserve"> The item demands attunement when first wielded or worn, and it doesn’t allow its bearer to attune to other items. (Other items already attuned to the bearer remain so until their attunement ends.)</t>
    </r>
  </si>
  <si>
    <r>
      <t>Repulsive.</t>
    </r>
    <r>
      <rPr>
        <sz val="11"/>
        <color theme="1"/>
        <rFont val="Calibri"/>
        <family val="2"/>
        <scheme val="minor"/>
      </rPr>
      <t xml:space="preserve"> The bearer feels a sense of distaste when in contact with the item, and continues to sense discomfort while bearing it.</t>
    </r>
  </si>
  <si>
    <r>
      <t>Slothful.</t>
    </r>
    <r>
      <rPr>
        <sz val="11"/>
        <color theme="1"/>
        <rFont val="Calibri"/>
        <family val="2"/>
        <scheme val="minor"/>
      </rPr>
      <t xml:space="preserve"> The bearer of this item feels slothful and lethargic. While attuned to the item, the bearer requires 10 hours to finish a long rest.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</si>
</sst>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0"/>
      <color theme="1"/>
      <name val="Calibri"/>
      <family val="2"/>
      <scheme val="minor"/>
    </font>
    <font>
      <sz val="10"/>
      <color rgb="FF202020"/>
      <name val="Calibri"/>
      <family val="2"/>
      <scheme val="minor"/>
    </font>
    <font>
      <sz val="11"/>
      <color rgb="FF000000"/>
      <name val="Calibri"/>
      <family val="2"/>
      <scheme val="minor"/>
    </font>
    <font>
      <sz val="11"/>
      <color theme="9"/>
      <name val="Calibri"/>
      <family val="2"/>
      <scheme val="minor"/>
    </font>
    <font>
      <sz val="11"/>
      <color rgb="FFFFC000"/>
      <name val="Calibri"/>
      <family val="2"/>
      <scheme val="minor"/>
    </font>
    <font>
      <b/>
      <sz val="11"/>
      <color theme="9"/>
      <name val="Calibri"/>
      <family val="2"/>
      <scheme val="minor"/>
    </font>
    <font>
      <sz val="11"/>
      <color theme="9" tint="-0.499984740745262"/>
      <name val="Calibri"/>
      <family val="2"/>
      <scheme val="minor"/>
    </font>
    <font>
      <sz val="11"/>
      <color rgb="FF444444"/>
      <name val="Calibri"/>
      <charset val="1"/>
    </font>
    <font>
      <b/>
      <sz val="12"/>
      <color theme="1"/>
      <name val="Calibri"/>
      <family val="2"/>
      <scheme val="minor"/>
    </font>
    <font>
      <b/>
      <sz val="11"/>
      <color rgb="FF000000"/>
      <name val="Calibri"/>
      <scheme val="minor"/>
    </font>
    <font>
      <sz val="11"/>
      <color rgb="FF000000"/>
      <name val="Calibri"/>
      <scheme val="minor"/>
    </font>
    <font>
      <b/>
      <u/>
      <sz val="11"/>
      <color theme="1"/>
      <name val="Calibri"/>
      <family val="2"/>
      <scheme val="minor"/>
    </font>
    <font>
      <b/>
      <sz val="11"/>
      <color rgb="FF000000"/>
      <name val="Calibri"/>
    </font>
    <font>
      <sz val="11"/>
      <color rgb="FF000000"/>
      <name val="Calibri"/>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8">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left"/>
    </xf>
    <xf numFmtId="0" fontId="2" fillId="0" borderId="0" xfId="0" applyFont="1"/>
    <xf numFmtId="0" fontId="3" fillId="0" borderId="0" xfId="0" applyFont="1"/>
    <xf numFmtId="0" fontId="0" fillId="0" borderId="0" xfId="0" applyAlignment="1">
      <alignment vertical="center"/>
    </xf>
    <xf numFmtId="0" fontId="0" fillId="0" borderId="0" xfId="0" quotePrefix="1"/>
    <xf numFmtId="0" fontId="0" fillId="0" borderId="0" xfId="0" applyAlignment="1">
      <alignment horizontal="right"/>
    </xf>
    <xf numFmtId="17" fontId="0" fillId="0" borderId="0" xfId="0" quotePrefix="1" applyNumberFormat="1"/>
    <xf numFmtId="0" fontId="0" fillId="0" borderId="0" xfId="0" quotePrefix="1" applyAlignment="1">
      <alignment horizontal="right"/>
    </xf>
    <xf numFmtId="17" fontId="0" fillId="0" borderId="0" xfId="0" quotePrefix="1" applyNumberFormat="1" applyAlignment="1">
      <alignment horizontal="right"/>
    </xf>
    <xf numFmtId="0" fontId="1" fillId="0" borderId="0" xfId="0" quotePrefix="1" applyFont="1" applyAlignment="1">
      <alignment horizontal="left"/>
    </xf>
    <xf numFmtId="17" fontId="1" fillId="0" borderId="0" xfId="0" quotePrefix="1" applyNumberFormat="1" applyFont="1" applyAlignment="1">
      <alignment horizontal="left"/>
    </xf>
    <xf numFmtId="0" fontId="0" fillId="0" borderId="0" xfId="0" applyAlignment="1">
      <alignment horizontal="left" indent="1"/>
    </xf>
    <xf numFmtId="0" fontId="4" fillId="0" borderId="0" xfId="0" applyFont="1"/>
    <xf numFmtId="0" fontId="1" fillId="0" borderId="1" xfId="0" applyFont="1" applyBorder="1"/>
    <xf numFmtId="0" fontId="0" fillId="0" borderId="1" xfId="0" applyBorder="1"/>
    <xf numFmtId="0" fontId="0" fillId="0" borderId="1" xfId="0" quotePrefix="1" applyBorder="1"/>
    <xf numFmtId="0" fontId="5" fillId="0" borderId="0" xfId="0" applyFont="1" applyAlignment="1">
      <alignment horizontal="left"/>
    </xf>
    <xf numFmtId="0" fontId="5" fillId="0" borderId="0" xfId="0" applyFont="1"/>
    <xf numFmtId="0" fontId="6" fillId="0" borderId="0" xfId="0" applyFont="1" applyAlignment="1">
      <alignment horizontal="left"/>
    </xf>
    <xf numFmtId="0" fontId="6" fillId="0" borderId="0" xfId="0" applyFont="1"/>
    <xf numFmtId="0" fontId="7" fillId="0" borderId="0" xfId="0" applyFont="1" applyAlignment="1">
      <alignment horizontal="left"/>
    </xf>
    <xf numFmtId="0" fontId="7" fillId="0" borderId="0" xfId="0" applyFont="1"/>
    <xf numFmtId="0" fontId="8" fillId="0" borderId="0" xfId="0" applyFont="1" applyAlignment="1">
      <alignment horizontal="left"/>
    </xf>
    <xf numFmtId="0" fontId="8" fillId="0" borderId="0" xfId="0" applyFont="1"/>
    <xf numFmtId="0" fontId="0" fillId="0" borderId="1" xfId="0" applyBorder="1" applyAlignment="1">
      <alignment horizontal="left"/>
    </xf>
    <xf numFmtId="0" fontId="0" fillId="0" borderId="1" xfId="0" quotePrefix="1" applyBorder="1" applyAlignment="1">
      <alignment horizontal="left"/>
    </xf>
    <xf numFmtId="0" fontId="0" fillId="0" borderId="0" xfId="0" applyAlignment="1">
      <alignment wrapText="1"/>
    </xf>
    <xf numFmtId="0" fontId="0" fillId="0" borderId="0" xfId="0" applyAlignment="1">
      <alignment horizontal="left" wrapText="1"/>
    </xf>
    <xf numFmtId="0" fontId="0" fillId="0" borderId="1" xfId="0" applyBorder="1" applyAlignment="1">
      <alignment horizontal="right"/>
    </xf>
    <xf numFmtId="0" fontId="1" fillId="0" borderId="5" xfId="0" applyFont="1" applyBorder="1"/>
    <xf numFmtId="0" fontId="0" fillId="0" borderId="5" xfId="0" applyBorder="1"/>
    <xf numFmtId="17" fontId="0" fillId="0" borderId="5" xfId="0" quotePrefix="1" applyNumberFormat="1" applyBorder="1" applyAlignment="1">
      <alignment horizontal="right"/>
    </xf>
    <xf numFmtId="0" fontId="0" fillId="0" borderId="5" xfId="0" applyBorder="1" applyAlignment="1">
      <alignment horizontal="right"/>
    </xf>
    <xf numFmtId="0" fontId="0" fillId="0" borderId="5" xfId="0" quotePrefix="1" applyBorder="1" applyAlignment="1">
      <alignment horizontal="right"/>
    </xf>
    <xf numFmtId="0" fontId="0" fillId="0" borderId="5" xfId="0" quotePrefix="1" applyBorder="1"/>
    <xf numFmtId="0" fontId="9" fillId="0" borderId="5" xfId="0" applyFont="1" applyBorder="1"/>
    <xf numFmtId="0" fontId="0" fillId="0" borderId="6" xfId="0" applyBorder="1"/>
    <xf numFmtId="0" fontId="1" fillId="0" borderId="6" xfId="0" applyFont="1" applyBorder="1"/>
    <xf numFmtId="0" fontId="0" fillId="0" borderId="6" xfId="0" quotePrefix="1"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8" borderId="1" xfId="0" applyFill="1" applyBorder="1"/>
    <xf numFmtId="0" fontId="1" fillId="0" borderId="5" xfId="0" applyFont="1" applyBorder="1" applyAlignment="1">
      <alignment wrapText="1"/>
    </xf>
    <xf numFmtId="16" fontId="0" fillId="0" borderId="5" xfId="0" quotePrefix="1" applyNumberFormat="1" applyBorder="1" applyAlignment="1">
      <alignment horizontal="right"/>
    </xf>
    <xf numFmtId="0" fontId="1" fillId="0" borderId="7" xfId="0" applyFont="1" applyBorder="1"/>
    <xf numFmtId="0" fontId="12" fillId="0" borderId="5" xfId="0" applyFont="1" applyBorder="1"/>
    <xf numFmtId="0" fontId="14" fillId="0" borderId="5" xfId="0" applyFont="1" applyBorder="1"/>
    <xf numFmtId="0" fontId="0" fillId="0" borderId="2" xfId="0" applyBorder="1" applyAlignment="1">
      <alignment vertical="top" wrapText="1"/>
    </xf>
    <xf numFmtId="0" fontId="0" fillId="0" borderId="8" xfId="0" applyBorder="1"/>
    <xf numFmtId="0" fontId="0" fillId="0" borderId="9" xfId="0" applyBorder="1"/>
    <xf numFmtId="0" fontId="0" fillId="0" borderId="10" xfId="0" applyBorder="1"/>
    <xf numFmtId="0" fontId="0" fillId="0" borderId="0" xfId="0" applyAlignment="1">
      <alignment vertical="top" wrapText="1"/>
    </xf>
    <xf numFmtId="0" fontId="0" fillId="0" borderId="11" xfId="0" applyBorder="1"/>
    <xf numFmtId="0" fontId="0" fillId="0" borderId="11" xfId="0" applyBorder="1" applyAlignment="1">
      <alignment horizontal="left"/>
    </xf>
    <xf numFmtId="0" fontId="1" fillId="0" borderId="3" xfId="0" applyFont="1" applyBorder="1"/>
    <xf numFmtId="0" fontId="1" fillId="0" borderId="4" xfId="0" applyFont="1" applyBorder="1"/>
    <xf numFmtId="0" fontId="1" fillId="0" borderId="11"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left" wrapText="1"/>
    </xf>
    <xf numFmtId="0" fontId="1" fillId="0" borderId="1"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0" xfId="0" applyAlignment="1">
      <alignment horizontal="center"/>
    </xf>
    <xf numFmtId="0" fontId="11" fillId="0" borderId="5" xfId="0" applyFont="1"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cellXfs>
  <cellStyles count="1">
    <cellStyle name="Normal" xfId="0" builtinId="0"/>
  </cellStyles>
  <dxfs count="13">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strike val="0"/>
        <outline val="0"/>
        <shadow val="0"/>
        <u val="none"/>
        <vertAlign val="baseline"/>
        <sz val="11"/>
        <color rgb="FF000000"/>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alignment horizontal="general" vertical="top" textRotation="0" wrapText="1" indent="0" justifyLastLine="0" shrinkToFit="0" readingOrder="0"/>
    </dxf>
    <dxf>
      <alignment horizontal="general" vertical="top" textRotation="0" wrapText="1"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Daniel Bekmand" id="{FD58C9B1-AC77-4F8C-AB92-5157F3F7F7FA}" userId="85922f543e3bb7ed"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EE437C-A359-465B-8CBF-22CE7F83F03A}" name="Table2" displayName="Table2" ref="M26:N41" totalsRowShown="0" headerRowDxfId="12" dataDxfId="11" headerRowBorderDxfId="9" tableBorderDxfId="10">
  <autoFilter ref="M26:N41" xr:uid="{56EE437C-A359-465B-8CBF-22CE7F83F03A}"/>
  <tableColumns count="2">
    <tableColumn id="1" xr3:uid="{B9B154F4-9E40-4063-A8B4-B5802021244C}" name="Community Modifiers" dataDxfId="8"/>
    <tableColumn id="2" xr3:uid="{A6429F77-F3C9-4CAB-AD4C-122DD16E1E90}" name="Column1"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111D8D-7BC7-4F98-B17A-60007E389A14}" name="Tabell1" displayName="Tabell1" ref="A1:R515" totalsRowShown="0" headerRowDxfId="6">
  <autoFilter ref="A1:R515" xr:uid="{ACF70103-0EF8-40C7-8F6A-6ADE1491EEFB}"/>
  <tableColumns count="18">
    <tableColumn id="1" xr3:uid="{25D8ED95-0013-471D-91CB-D4D7CF029259}" name="#" dataDxfId="5"/>
    <tableColumn id="2" xr3:uid="{EBE4216E-05E0-4754-A042-9926DD04662B}" name="Age"/>
    <tableColumn id="3" xr3:uid="{8EFE6637-5AA3-4E19-8C90-79D8F64AD813}" name="Height" dataDxfId="4"/>
    <tableColumn id="4" xr3:uid="{A339D45C-D68E-4C65-80F5-14DBFA2D83AB}" name="Weight"/>
    <tableColumn id="5" xr3:uid="{987F749B-3EEC-453F-B96A-F0F1D0D9934B}" name="Sex"/>
    <tableColumn id="6" xr3:uid="{1277F5F5-9311-47FB-8073-85593714A416}" name="Race" dataDxfId="3"/>
    <tableColumn id="11" xr3:uid="{2EAC6845-E0D4-46BF-AF59-E0A34FAA7C20}" name="Name" dataDxfId="2"/>
    <tableColumn id="7" xr3:uid="{F1AB0375-9ADD-4D73-B594-1779B24533FB}" name="Trait" dataDxfId="1"/>
    <tableColumn id="9" xr3:uid="{C65018B0-7BB3-4217-BD00-7004CDBF1C44}" name="Attitude"/>
    <tableColumn id="12" xr3:uid="{8883F1DF-A2B5-4BD4-9A21-C7B33846A13A}" name="Threat"/>
    <tableColumn id="15" xr3:uid="{336CE241-92B3-4390-934B-7AAC40768D78}" name="Used" dataDxfId="0"/>
    <tableColumn id="8" xr3:uid="{74781DD2-C3E3-4239-AA76-B779F9D5D986}" name="Notes"/>
    <tableColumn id="10" xr3:uid="{792BD401-9B69-4C95-BFE6-BE08B3F1E098}" name="Link"/>
    <tableColumn id="13" xr3:uid="{1E8073B8-7779-4016-AB9C-7CCC1E274959}" name="Patience 3d4"/>
    <tableColumn id="14" xr3:uid="{B2960974-98BF-4D04-BDA5-CCF708721035}" name="Interest 3d4"/>
    <tableColumn id="16" xr3:uid="{913BA43D-BBED-4A58-8D1A-DB53AF3E3A64}" name="Motivations"/>
    <tableColumn id="17" xr3:uid="{6F4C84E6-EF41-4F67-86AB-DD3BF08A3E48}" name="Pitfalls"/>
    <tableColumn id="18" xr3:uid="{03033B93-D1BF-4B29-B41A-249F20D145A4}" name="Membership"/>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7" dT="2022-01-20T08:35:41.39" personId="{FD58C9B1-AC77-4F8C-AB92-5157F3F7F7FA}" id="{FA6C983E-C207-470B-A5CF-C7B776F3BCBF}">
    <text>Where these classes are more common, level is 1d8 + modifier.</text>
  </threadedComment>
  <threadedComment ref="H14" dT="2022-01-20T08:34:53.70" personId="{FD58C9B1-AC77-4F8C-AB92-5157F3F7F7FA}" id="{209BA5E0-DBB2-4B1F-9288-6FB2A6DA236F}">
    <text>* 5% of communities with a conventional power center have a monstrous power center in addition to the conventional one.</text>
  </threadedComment>
  <threadedComment ref="M15" dT="2022-01-20T08:35:50.18" personId="{FD58C9B1-AC77-4F8C-AB92-5157F3F7F7FA}" id="{A8485956-D56C-45B9-A43B-D318FF918D2D}">
    <text>Where these classes are more common, level is 1d8 + modifier.</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C6A2-A1EE-4641-9510-BE71F32150EF}">
  <dimension ref="A1"/>
  <sheetViews>
    <sheetView workbookViewId="0"/>
  </sheetViews>
  <sheetFormatPr defaultColWidth="9.140625"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9"/>
  <sheetViews>
    <sheetView workbookViewId="0">
      <selection activeCell="B11" sqref="B11"/>
    </sheetView>
  </sheetViews>
  <sheetFormatPr defaultColWidth="9.140625" defaultRowHeight="15"/>
  <cols>
    <col min="1" max="1" width="35" bestFit="1" customWidth="1"/>
    <col min="2" max="2" width="22.85546875" bestFit="1" customWidth="1"/>
    <col min="4" max="4" width="18" bestFit="1" customWidth="1"/>
    <col min="5" max="5" width="10.7109375" bestFit="1" customWidth="1"/>
    <col min="7" max="7" width="11.5703125" bestFit="1" customWidth="1"/>
    <col min="8" max="8" width="12.140625" bestFit="1" customWidth="1"/>
    <col min="9" max="9" width="11.7109375" bestFit="1" customWidth="1"/>
  </cols>
  <sheetData>
    <row r="1" spans="1:9">
      <c r="A1" s="70" t="s">
        <v>2945</v>
      </c>
      <c r="B1" s="70"/>
      <c r="D1" s="70" t="s">
        <v>2946</v>
      </c>
      <c r="E1" s="70"/>
      <c r="G1" t="s">
        <v>10</v>
      </c>
    </row>
    <row r="2" spans="1:9">
      <c r="A2" s="1" t="s">
        <v>2947</v>
      </c>
      <c r="B2" s="1" t="s">
        <v>2656</v>
      </c>
      <c r="D2" s="1" t="s">
        <v>2947</v>
      </c>
      <c r="E2" s="1" t="s">
        <v>2948</v>
      </c>
      <c r="G2" s="1" t="s">
        <v>2949</v>
      </c>
      <c r="H2" s="1" t="s">
        <v>2950</v>
      </c>
      <c r="I2" s="1" t="s">
        <v>2951</v>
      </c>
    </row>
    <row r="3" spans="1:9">
      <c r="A3" t="s">
        <v>2952</v>
      </c>
      <c r="B3" t="s">
        <v>2953</v>
      </c>
      <c r="D3" t="s">
        <v>2954</v>
      </c>
      <c r="E3" t="s">
        <v>2803</v>
      </c>
      <c r="G3">
        <v>0</v>
      </c>
      <c r="H3" t="s">
        <v>2636</v>
      </c>
      <c r="I3" t="s">
        <v>2632</v>
      </c>
    </row>
    <row r="4" spans="1:9">
      <c r="A4" t="s">
        <v>2955</v>
      </c>
      <c r="B4" s="7" t="s">
        <v>2956</v>
      </c>
      <c r="D4" t="s">
        <v>2957</v>
      </c>
      <c r="E4" t="s">
        <v>2723</v>
      </c>
      <c r="G4">
        <v>1</v>
      </c>
      <c r="H4" t="s">
        <v>2632</v>
      </c>
      <c r="I4" t="s">
        <v>2513</v>
      </c>
    </row>
    <row r="5" spans="1:9">
      <c r="A5" t="s">
        <v>2958</v>
      </c>
      <c r="B5" t="s">
        <v>2693</v>
      </c>
      <c r="G5">
        <v>2</v>
      </c>
      <c r="H5" t="s">
        <v>2780</v>
      </c>
      <c r="I5" t="s">
        <v>2959</v>
      </c>
    </row>
    <row r="6" spans="1:9">
      <c r="A6" t="s">
        <v>2960</v>
      </c>
      <c r="B6" t="s">
        <v>2961</v>
      </c>
      <c r="G6">
        <v>3</v>
      </c>
      <c r="H6" t="s">
        <v>2543</v>
      </c>
      <c r="I6" t="s">
        <v>2962</v>
      </c>
    </row>
    <row r="7" spans="1:9">
      <c r="A7" t="s">
        <v>2963</v>
      </c>
      <c r="B7" t="s">
        <v>2705</v>
      </c>
      <c r="G7">
        <v>4</v>
      </c>
      <c r="H7" t="s">
        <v>2964</v>
      </c>
      <c r="I7" t="s">
        <v>2965</v>
      </c>
    </row>
    <row r="8" spans="1:9">
      <c r="A8" t="s">
        <v>2966</v>
      </c>
      <c r="B8" t="s">
        <v>2674</v>
      </c>
      <c r="G8">
        <v>5</v>
      </c>
      <c r="H8" t="s">
        <v>2967</v>
      </c>
      <c r="I8" t="s">
        <v>2968</v>
      </c>
    </row>
    <row r="9" spans="1:9">
      <c r="A9" t="s">
        <v>2969</v>
      </c>
      <c r="B9" t="s">
        <v>2970</v>
      </c>
      <c r="G9" t="s">
        <v>2971</v>
      </c>
    </row>
    <row r="10" spans="1:9">
      <c r="A10" t="s">
        <v>2972</v>
      </c>
      <c r="B10" t="s">
        <v>2973</v>
      </c>
    </row>
    <row r="11" spans="1:9">
      <c r="A11" t="s">
        <v>2974</v>
      </c>
      <c r="B11" t="s">
        <v>2975</v>
      </c>
    </row>
    <row r="12" spans="1:9">
      <c r="A12" t="s">
        <v>2976</v>
      </c>
      <c r="B12" t="s">
        <v>2977</v>
      </c>
    </row>
    <row r="13" spans="1:9">
      <c r="A13" t="s">
        <v>2978</v>
      </c>
      <c r="B13" t="s">
        <v>2979</v>
      </c>
    </row>
    <row r="15" spans="1:9">
      <c r="A15" s="70" t="s">
        <v>2980</v>
      </c>
      <c r="B15" s="70"/>
    </row>
    <row r="16" spans="1:9">
      <c r="A16" s="1" t="s">
        <v>2947</v>
      </c>
      <c r="B16" s="1" t="s">
        <v>2656</v>
      </c>
    </row>
    <row r="17" spans="1:2">
      <c r="A17" t="s">
        <v>2981</v>
      </c>
      <c r="B17" t="s">
        <v>2982</v>
      </c>
    </row>
    <row r="18" spans="1:2">
      <c r="A18" t="s">
        <v>2983</v>
      </c>
      <c r="B18" t="s">
        <v>2984</v>
      </c>
    </row>
    <row r="19" spans="1:2">
      <c r="A19" t="s">
        <v>2985</v>
      </c>
      <c r="B19" t="s">
        <v>2986</v>
      </c>
    </row>
    <row r="20" spans="1:2">
      <c r="A20" t="s">
        <v>2987</v>
      </c>
      <c r="B20" t="s">
        <v>2988</v>
      </c>
    </row>
    <row r="21" spans="1:2">
      <c r="A21" t="s">
        <v>2989</v>
      </c>
      <c r="B21" t="s">
        <v>2990</v>
      </c>
    </row>
    <row r="23" spans="1:2">
      <c r="A23" s="70" t="s">
        <v>2991</v>
      </c>
      <c r="B23" s="70"/>
    </row>
    <row r="24" spans="1:2">
      <c r="A24" s="1" t="s">
        <v>2992</v>
      </c>
      <c r="B24" s="1" t="s">
        <v>2993</v>
      </c>
    </row>
    <row r="25" spans="1:2">
      <c r="A25" t="s">
        <v>2994</v>
      </c>
      <c r="B25" t="s">
        <v>2780</v>
      </c>
    </row>
    <row r="26" spans="1:2">
      <c r="A26" t="s">
        <v>2995</v>
      </c>
      <c r="B26" t="s">
        <v>2996</v>
      </c>
    </row>
    <row r="27" spans="1:2">
      <c r="A27" t="s">
        <v>2997</v>
      </c>
      <c r="B27" t="s">
        <v>2998</v>
      </c>
    </row>
    <row r="28" spans="1:2">
      <c r="A28" t="s">
        <v>2999</v>
      </c>
      <c r="B28" t="s">
        <v>2780</v>
      </c>
    </row>
    <row r="29" spans="1:2">
      <c r="A29" t="s">
        <v>3000</v>
      </c>
      <c r="B29" t="s">
        <v>2964</v>
      </c>
    </row>
  </sheetData>
  <mergeCells count="4">
    <mergeCell ref="A1:B1"/>
    <mergeCell ref="A15:B15"/>
    <mergeCell ref="D1:E1"/>
    <mergeCell ref="A23:B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5"/>
  <sheetViews>
    <sheetView workbookViewId="0">
      <selection activeCell="D1" sqref="D1"/>
    </sheetView>
  </sheetViews>
  <sheetFormatPr defaultColWidth="9.140625" defaultRowHeight="15"/>
  <cols>
    <col min="1" max="1" width="5.42578125" bestFit="1" customWidth="1"/>
    <col min="2" max="2" width="16.5703125" bestFit="1" customWidth="1"/>
    <col min="3" max="3" width="11.7109375" bestFit="1" customWidth="1"/>
    <col min="4" max="4" width="12.5703125" style="8" bestFit="1" customWidth="1"/>
    <col min="5" max="5" width="50.85546875" bestFit="1" customWidth="1"/>
  </cols>
  <sheetData>
    <row r="1" spans="1:5">
      <c r="A1" s="74" t="s">
        <v>3001</v>
      </c>
      <c r="B1" s="74"/>
      <c r="D1" s="8" t="s">
        <v>3002</v>
      </c>
    </row>
    <row r="2" spans="1:5">
      <c r="A2" s="66" t="s">
        <v>3003</v>
      </c>
      <c r="B2" s="66" t="s">
        <v>3004</v>
      </c>
      <c r="C2" s="66" t="s">
        <v>3005</v>
      </c>
      <c r="D2" s="8" t="s">
        <v>3006</v>
      </c>
    </row>
    <row r="3" spans="1:5">
      <c r="A3">
        <v>1</v>
      </c>
      <c r="B3">
        <v>900</v>
      </c>
      <c r="D3" s="13" t="s">
        <v>3007</v>
      </c>
      <c r="E3" s="3" t="s">
        <v>3008</v>
      </c>
    </row>
    <row r="4" spans="1:5">
      <c r="A4">
        <v>2</v>
      </c>
      <c r="B4">
        <v>1800</v>
      </c>
      <c r="C4">
        <v>900</v>
      </c>
      <c r="D4" s="10" t="s">
        <v>3009</v>
      </c>
      <c r="E4" t="s">
        <v>3010</v>
      </c>
    </row>
    <row r="5" spans="1:5">
      <c r="A5">
        <v>3</v>
      </c>
      <c r="B5">
        <v>2700</v>
      </c>
      <c r="C5">
        <v>2700</v>
      </c>
      <c r="D5" s="10" t="s">
        <v>3011</v>
      </c>
      <c r="E5" t="s">
        <v>3012</v>
      </c>
    </row>
    <row r="6" spans="1:5">
      <c r="A6">
        <v>4</v>
      </c>
      <c r="B6">
        <v>3600</v>
      </c>
      <c r="C6">
        <v>5400</v>
      </c>
      <c r="D6" s="10" t="s">
        <v>3013</v>
      </c>
      <c r="E6" t="s">
        <v>3014</v>
      </c>
    </row>
    <row r="7" spans="1:5">
      <c r="A7">
        <v>5</v>
      </c>
      <c r="B7">
        <v>4000</v>
      </c>
      <c r="C7">
        <v>9000</v>
      </c>
      <c r="D7" s="10" t="s">
        <v>3015</v>
      </c>
      <c r="E7" t="s">
        <v>3016</v>
      </c>
    </row>
    <row r="8" spans="1:5">
      <c r="A8">
        <v>6</v>
      </c>
      <c r="B8">
        <v>6000</v>
      </c>
      <c r="C8">
        <v>13000</v>
      </c>
      <c r="D8" s="10" t="s">
        <v>3017</v>
      </c>
      <c r="E8" t="s">
        <v>3018</v>
      </c>
    </row>
    <row r="9" spans="1:5">
      <c r="A9">
        <v>7</v>
      </c>
      <c r="B9">
        <v>8000</v>
      </c>
      <c r="C9">
        <v>19000</v>
      </c>
      <c r="D9" s="10" t="s">
        <v>3019</v>
      </c>
      <c r="E9" t="s">
        <v>3020</v>
      </c>
    </row>
    <row r="10" spans="1:5">
      <c r="A10">
        <v>8</v>
      </c>
      <c r="B10">
        <v>9000</v>
      </c>
      <c r="C10">
        <v>27000</v>
      </c>
      <c r="D10" s="10" t="s">
        <v>3021</v>
      </c>
      <c r="E10" t="s">
        <v>3022</v>
      </c>
    </row>
    <row r="11" spans="1:5">
      <c r="A11">
        <v>9</v>
      </c>
      <c r="B11">
        <v>13000</v>
      </c>
      <c r="C11">
        <v>36000</v>
      </c>
      <c r="D11" s="10" t="s">
        <v>3023</v>
      </c>
      <c r="E11" t="s">
        <v>3024</v>
      </c>
    </row>
    <row r="12" spans="1:5">
      <c r="A12">
        <v>10</v>
      </c>
      <c r="B12">
        <v>17000</v>
      </c>
      <c r="C12">
        <v>49000</v>
      </c>
      <c r="D12" s="12" t="s">
        <v>3025</v>
      </c>
      <c r="E12" s="1" t="s">
        <v>3026</v>
      </c>
    </row>
    <row r="13" spans="1:5">
      <c r="A13">
        <v>11</v>
      </c>
      <c r="B13">
        <v>22000</v>
      </c>
      <c r="C13">
        <v>66000</v>
      </c>
      <c r="D13" s="10" t="s">
        <v>3009</v>
      </c>
      <c r="E13" t="s">
        <v>3027</v>
      </c>
    </row>
    <row r="14" spans="1:5">
      <c r="A14">
        <v>12</v>
      </c>
      <c r="B14">
        <v>22000</v>
      </c>
      <c r="C14">
        <v>88000</v>
      </c>
      <c r="D14" s="8" t="s">
        <v>3028</v>
      </c>
      <c r="E14" t="s">
        <v>3029</v>
      </c>
    </row>
    <row r="15" spans="1:5">
      <c r="A15">
        <v>13</v>
      </c>
      <c r="B15">
        <v>40000</v>
      </c>
      <c r="C15">
        <v>110000</v>
      </c>
      <c r="D15" s="8" t="s">
        <v>3030</v>
      </c>
      <c r="E15" t="s">
        <v>3031</v>
      </c>
    </row>
    <row r="16" spans="1:5">
      <c r="A16">
        <v>14</v>
      </c>
      <c r="B16">
        <v>50000</v>
      </c>
      <c r="C16">
        <v>150000</v>
      </c>
      <c r="D16" s="10" t="s">
        <v>3032</v>
      </c>
      <c r="E16" t="s">
        <v>3033</v>
      </c>
    </row>
    <row r="17" spans="1:5">
      <c r="A17">
        <v>15</v>
      </c>
      <c r="B17">
        <v>60000</v>
      </c>
      <c r="C17">
        <v>200000</v>
      </c>
      <c r="D17" s="10" t="s">
        <v>3034</v>
      </c>
      <c r="E17" t="s">
        <v>3035</v>
      </c>
    </row>
    <row r="18" spans="1:5">
      <c r="A18">
        <v>16</v>
      </c>
      <c r="B18">
        <v>80000</v>
      </c>
      <c r="C18">
        <v>260000</v>
      </c>
      <c r="D18" s="10" t="s">
        <v>3036</v>
      </c>
      <c r="E18" t="s">
        <v>3037</v>
      </c>
    </row>
    <row r="19" spans="1:5">
      <c r="A19">
        <v>17</v>
      </c>
      <c r="B19">
        <v>100000</v>
      </c>
      <c r="C19">
        <v>340000</v>
      </c>
      <c r="D19" s="8" t="s">
        <v>3038</v>
      </c>
      <c r="E19" t="s">
        <v>3039</v>
      </c>
    </row>
    <row r="20" spans="1:5">
      <c r="A20">
        <v>18</v>
      </c>
      <c r="B20">
        <v>140000</v>
      </c>
      <c r="C20">
        <v>440000</v>
      </c>
      <c r="D20" s="11" t="s">
        <v>3040</v>
      </c>
      <c r="E20" t="s">
        <v>3041</v>
      </c>
    </row>
    <row r="21" spans="1:5">
      <c r="A21">
        <v>19</v>
      </c>
      <c r="B21">
        <v>180000</v>
      </c>
      <c r="C21">
        <v>580000</v>
      </c>
      <c r="D21" s="3" t="s">
        <v>3042</v>
      </c>
      <c r="E21" s="3" t="s">
        <v>3043</v>
      </c>
    </row>
    <row r="22" spans="1:5">
      <c r="A22">
        <v>20</v>
      </c>
      <c r="C22">
        <v>760000</v>
      </c>
      <c r="D22" s="10" t="s">
        <v>3044</v>
      </c>
      <c r="E22" t="s">
        <v>3045</v>
      </c>
    </row>
    <row r="23" spans="1:5">
      <c r="D23" s="8" t="s">
        <v>3046</v>
      </c>
      <c r="E23" t="s">
        <v>3047</v>
      </c>
    </row>
    <row r="24" spans="1:5">
      <c r="D24" s="8" t="s">
        <v>3048</v>
      </c>
      <c r="E24" t="s">
        <v>3049</v>
      </c>
    </row>
    <row r="25" spans="1:5">
      <c r="D25" s="3" t="s">
        <v>3050</v>
      </c>
      <c r="E25" s="1" t="s">
        <v>3051</v>
      </c>
    </row>
    <row r="26" spans="1:5">
      <c r="D26" s="10" t="s">
        <v>3052</v>
      </c>
      <c r="E26" t="s">
        <v>3053</v>
      </c>
    </row>
    <row r="27" spans="1:5">
      <c r="D27" s="10" t="s">
        <v>3054</v>
      </c>
      <c r="E27" t="s">
        <v>3055</v>
      </c>
    </row>
    <row r="28" spans="1:5">
      <c r="D28" s="10" t="s">
        <v>3056</v>
      </c>
      <c r="E28" t="s">
        <v>3057</v>
      </c>
    </row>
    <row r="29" spans="1:5">
      <c r="D29" s="10" t="s">
        <v>3058</v>
      </c>
      <c r="E29" t="s">
        <v>3059</v>
      </c>
    </row>
    <row r="30" spans="1:5">
      <c r="D30" s="8" t="s">
        <v>3060</v>
      </c>
      <c r="E30" t="s">
        <v>3061</v>
      </c>
    </row>
    <row r="31" spans="1:5">
      <c r="D31" s="8" t="s">
        <v>3062</v>
      </c>
      <c r="E31" t="s">
        <v>3063</v>
      </c>
    </row>
    <row r="32" spans="1:5">
      <c r="D32" s="8" t="s">
        <v>3064</v>
      </c>
      <c r="E32" t="s">
        <v>3065</v>
      </c>
    </row>
    <row r="33" spans="4:5">
      <c r="D33" s="8" t="s">
        <v>3066</v>
      </c>
      <c r="E33" t="s">
        <v>3067</v>
      </c>
    </row>
    <row r="34" spans="4:5">
      <c r="D34" s="8" t="s">
        <v>3068</v>
      </c>
      <c r="E34" t="s">
        <v>3069</v>
      </c>
    </row>
    <row r="35" spans="4:5">
      <c r="D35" s="8" t="s">
        <v>3070</v>
      </c>
      <c r="E35" t="s">
        <v>3071</v>
      </c>
    </row>
    <row r="36" spans="4:5">
      <c r="D36" s="8" t="s">
        <v>3072</v>
      </c>
      <c r="E36" t="s">
        <v>3073</v>
      </c>
    </row>
    <row r="37" spans="4:5">
      <c r="D37" s="8" t="s">
        <v>3074</v>
      </c>
      <c r="E37" t="s">
        <v>3075</v>
      </c>
    </row>
    <row r="38" spans="4:5">
      <c r="D38" s="8" t="s">
        <v>3076</v>
      </c>
      <c r="E38" t="s">
        <v>3077</v>
      </c>
    </row>
    <row r="39" spans="4:5">
      <c r="D39" s="8" t="s">
        <v>3078</v>
      </c>
      <c r="E39" t="s">
        <v>3079</v>
      </c>
    </row>
    <row r="40" spans="4:5">
      <c r="D40" s="8" t="s">
        <v>3080</v>
      </c>
      <c r="E40" t="s">
        <v>3081</v>
      </c>
    </row>
    <row r="41" spans="4:5">
      <c r="D41" s="8" t="s">
        <v>3082</v>
      </c>
      <c r="E41" t="s">
        <v>3083</v>
      </c>
    </row>
    <row r="42" spans="4:5">
      <c r="D42" s="8" t="s">
        <v>3084</v>
      </c>
      <c r="E42" t="s">
        <v>3085</v>
      </c>
    </row>
    <row r="43" spans="4:5">
      <c r="D43" s="8" t="s">
        <v>3086</v>
      </c>
      <c r="E43" t="s">
        <v>3087</v>
      </c>
    </row>
    <row r="44" spans="4:5">
      <c r="D44" s="8" t="s">
        <v>3088</v>
      </c>
      <c r="E44" t="s">
        <v>3089</v>
      </c>
    </row>
    <row r="45" spans="4:5">
      <c r="D45" s="8" t="s">
        <v>3090</v>
      </c>
      <c r="E45" t="s">
        <v>3091</v>
      </c>
    </row>
  </sheetData>
  <mergeCells count="1">
    <mergeCell ref="A1:B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8"/>
  <sheetViews>
    <sheetView topLeftCell="B1" workbookViewId="0">
      <selection activeCell="B8" sqref="B8"/>
    </sheetView>
  </sheetViews>
  <sheetFormatPr defaultColWidth="9.140625" defaultRowHeight="15"/>
  <cols>
    <col min="2" max="2" width="112.85546875" bestFit="1" customWidth="1"/>
    <col min="3" max="3" width="196.28515625" bestFit="1" customWidth="1"/>
  </cols>
  <sheetData>
    <row r="1" spans="1:3">
      <c r="A1" s="70" t="s">
        <v>3092</v>
      </c>
      <c r="B1" s="70"/>
      <c r="C1" s="70"/>
    </row>
    <row r="2" spans="1:3">
      <c r="A2" s="1" t="s">
        <v>3006</v>
      </c>
      <c r="B2" s="1" t="s">
        <v>3093</v>
      </c>
      <c r="C2" s="1" t="s">
        <v>3094</v>
      </c>
    </row>
    <row r="3" spans="1:3">
      <c r="A3" s="9" t="s">
        <v>3095</v>
      </c>
      <c r="B3" t="s">
        <v>3096</v>
      </c>
      <c r="C3" t="s">
        <v>3097</v>
      </c>
    </row>
    <row r="4" spans="1:3">
      <c r="A4" s="7" t="s">
        <v>3098</v>
      </c>
      <c r="B4" t="s">
        <v>3099</v>
      </c>
      <c r="C4" t="s">
        <v>2540</v>
      </c>
    </row>
    <row r="5" spans="1:3">
      <c r="A5" s="7" t="s">
        <v>3100</v>
      </c>
      <c r="B5" t="s">
        <v>3101</v>
      </c>
      <c r="C5" t="s">
        <v>3102</v>
      </c>
    </row>
    <row r="6" spans="1:3">
      <c r="A6" s="7" t="s">
        <v>3103</v>
      </c>
      <c r="B6" t="s">
        <v>3104</v>
      </c>
      <c r="C6" t="s">
        <v>3105</v>
      </c>
    </row>
    <row r="7" spans="1:3">
      <c r="A7" s="7" t="s">
        <v>3106</v>
      </c>
      <c r="B7" t="s">
        <v>3107</v>
      </c>
      <c r="C7" t="s">
        <v>3108</v>
      </c>
    </row>
    <row r="8" spans="1:3">
      <c r="A8" s="7" t="s">
        <v>3109</v>
      </c>
      <c r="B8" t="s">
        <v>3110</v>
      </c>
      <c r="C8" t="s">
        <v>3111</v>
      </c>
    </row>
    <row r="9" spans="1:3">
      <c r="A9" s="7" t="s">
        <v>3112</v>
      </c>
      <c r="B9" t="s">
        <v>3113</v>
      </c>
      <c r="C9" t="s">
        <v>3114</v>
      </c>
    </row>
    <row r="10" spans="1:3">
      <c r="A10" s="7" t="s">
        <v>3115</v>
      </c>
      <c r="B10" t="s">
        <v>3116</v>
      </c>
      <c r="C10" t="s">
        <v>3117</v>
      </c>
    </row>
    <row r="11" spans="1:3">
      <c r="A11" t="s">
        <v>3038</v>
      </c>
      <c r="B11" t="s">
        <v>3118</v>
      </c>
      <c r="C11" t="s">
        <v>3119</v>
      </c>
    </row>
    <row r="12" spans="1:3">
      <c r="A12" t="s">
        <v>3120</v>
      </c>
      <c r="B12" t="s">
        <v>3121</v>
      </c>
      <c r="C12" t="s">
        <v>3122</v>
      </c>
    </row>
    <row r="13" spans="1:3">
      <c r="A13" t="s">
        <v>3123</v>
      </c>
      <c r="B13" t="s">
        <v>3124</v>
      </c>
      <c r="C13" t="s">
        <v>3125</v>
      </c>
    </row>
    <row r="14" spans="1:3">
      <c r="A14" t="s">
        <v>3126</v>
      </c>
      <c r="B14" t="s">
        <v>3127</v>
      </c>
      <c r="C14" t="s">
        <v>3128</v>
      </c>
    </row>
    <row r="16" spans="1:3">
      <c r="A16" t="s">
        <v>3129</v>
      </c>
    </row>
    <row r="17" spans="1:1">
      <c r="A17" t="s">
        <v>3130</v>
      </c>
    </row>
    <row r="18" spans="1:1">
      <c r="A18" t="s">
        <v>3131</v>
      </c>
    </row>
  </sheetData>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workbookViewId="0">
      <selection activeCell="A10" sqref="A10"/>
    </sheetView>
  </sheetViews>
  <sheetFormatPr defaultColWidth="9.140625" defaultRowHeight="15"/>
  <cols>
    <col min="1" max="1" width="19.28515625" bestFit="1" customWidth="1"/>
    <col min="2" max="2" width="12.5703125" bestFit="1" customWidth="1"/>
    <col min="3" max="3" width="15" bestFit="1" customWidth="1"/>
    <col min="5" max="5" width="10.85546875" bestFit="1" customWidth="1"/>
    <col min="6" max="6" width="73.28515625" bestFit="1" customWidth="1"/>
  </cols>
  <sheetData>
    <row r="1" spans="1:6">
      <c r="A1" s="70" t="s">
        <v>3132</v>
      </c>
      <c r="B1" s="70"/>
      <c r="C1" s="70"/>
      <c r="E1" s="70" t="s">
        <v>3133</v>
      </c>
      <c r="F1" s="70"/>
    </row>
    <row r="2" spans="1:6">
      <c r="A2" s="1" t="s">
        <v>3134</v>
      </c>
      <c r="B2" s="1" t="s">
        <v>3135</v>
      </c>
      <c r="C2" s="1" t="s">
        <v>3136</v>
      </c>
      <c r="E2" s="1" t="s">
        <v>3137</v>
      </c>
      <c r="F2" s="1" t="s">
        <v>3138</v>
      </c>
    </row>
    <row r="3" spans="1:6">
      <c r="A3" t="s">
        <v>34</v>
      </c>
      <c r="B3" t="s">
        <v>2510</v>
      </c>
      <c r="C3" t="s">
        <v>83</v>
      </c>
      <c r="E3" t="s">
        <v>3139</v>
      </c>
      <c r="F3" t="s">
        <v>3140</v>
      </c>
    </row>
    <row r="4" spans="1:6">
      <c r="A4" t="s">
        <v>35</v>
      </c>
      <c r="B4" t="s">
        <v>2561</v>
      </c>
      <c r="C4" t="s">
        <v>83</v>
      </c>
      <c r="E4" t="s">
        <v>3141</v>
      </c>
      <c r="F4" t="s">
        <v>3142</v>
      </c>
    </row>
    <row r="5" spans="1:6">
      <c r="A5" t="s">
        <v>36</v>
      </c>
      <c r="B5" t="s">
        <v>3143</v>
      </c>
      <c r="C5" t="s">
        <v>127</v>
      </c>
      <c r="E5" t="s">
        <v>3144</v>
      </c>
      <c r="F5" t="s">
        <v>3145</v>
      </c>
    </row>
    <row r="6" spans="1:6">
      <c r="A6" t="s">
        <v>3146</v>
      </c>
      <c r="B6" t="s">
        <v>3147</v>
      </c>
      <c r="C6" t="s">
        <v>3148</v>
      </c>
      <c r="E6" t="s">
        <v>3038</v>
      </c>
      <c r="F6" t="s">
        <v>3149</v>
      </c>
    </row>
    <row r="7" spans="1:6">
      <c r="A7" t="s">
        <v>3150</v>
      </c>
      <c r="B7" t="s">
        <v>3151</v>
      </c>
      <c r="C7" t="s">
        <v>3152</v>
      </c>
      <c r="E7" t="s">
        <v>3153</v>
      </c>
      <c r="F7" t="s">
        <v>3154</v>
      </c>
    </row>
  </sheetData>
  <mergeCells count="2">
    <mergeCell ref="A1:C1"/>
    <mergeCell ref="E1:F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02BF6-C479-4C97-BB83-2697DFBA1908}">
  <dimension ref="B2:L69"/>
  <sheetViews>
    <sheetView topLeftCell="C1" workbookViewId="0">
      <selection activeCell="F2" sqref="F2:L2"/>
    </sheetView>
  </sheetViews>
  <sheetFormatPr defaultRowHeight="15"/>
  <cols>
    <col min="3" max="3" width="236.28515625" bestFit="1" customWidth="1"/>
    <col min="7" max="7" width="11.140625" bestFit="1" customWidth="1"/>
    <col min="9" max="9" width="10.140625" bestFit="1" customWidth="1"/>
    <col min="10" max="10" width="9.85546875" bestFit="1" customWidth="1"/>
    <col min="12" max="12" width="15.28515625" bestFit="1" customWidth="1"/>
  </cols>
  <sheetData>
    <row r="2" spans="2:12">
      <c r="B2" s="69" t="s">
        <v>3155</v>
      </c>
      <c r="C2" s="69"/>
      <c r="F2" s="70" t="s">
        <v>3156</v>
      </c>
      <c r="G2" s="70"/>
      <c r="H2" s="70"/>
      <c r="I2" s="70"/>
      <c r="J2" s="70"/>
      <c r="K2" s="70"/>
      <c r="L2" s="70"/>
    </row>
    <row r="3" spans="2:12">
      <c r="B3" s="49" t="s">
        <v>3157</v>
      </c>
      <c r="C3" s="32" t="s">
        <v>3158</v>
      </c>
      <c r="F3" s="1" t="s">
        <v>34</v>
      </c>
      <c r="G3" s="1" t="s">
        <v>35</v>
      </c>
      <c r="H3" s="1" t="s">
        <v>36</v>
      </c>
      <c r="I3" s="1" t="s">
        <v>3159</v>
      </c>
      <c r="J3" s="1" t="s">
        <v>3150</v>
      </c>
      <c r="K3" s="1" t="s">
        <v>3160</v>
      </c>
      <c r="L3" s="1" t="s">
        <v>5</v>
      </c>
    </row>
    <row r="4" spans="2:12">
      <c r="B4" s="35">
        <v>1</v>
      </c>
      <c r="C4" s="32" t="s">
        <v>3161</v>
      </c>
      <c r="L4" t="s">
        <v>3162</v>
      </c>
    </row>
    <row r="5" spans="2:12">
      <c r="B5" s="50" t="s">
        <v>3163</v>
      </c>
      <c r="C5" s="32" t="s">
        <v>3164</v>
      </c>
      <c r="L5" t="s">
        <v>3043</v>
      </c>
    </row>
    <row r="6" spans="2:12">
      <c r="B6" s="35">
        <v>5</v>
      </c>
      <c r="C6" s="32" t="s">
        <v>3165</v>
      </c>
      <c r="L6" t="s">
        <v>3166</v>
      </c>
    </row>
    <row r="7" spans="2:12">
      <c r="B7" s="35">
        <v>6</v>
      </c>
      <c r="C7" s="32" t="s">
        <v>3167</v>
      </c>
      <c r="L7" t="s">
        <v>3168</v>
      </c>
    </row>
    <row r="8" spans="2:12">
      <c r="B8" s="35">
        <v>7</v>
      </c>
      <c r="C8" s="32" t="s">
        <v>3169</v>
      </c>
      <c r="L8" t="s">
        <v>3170</v>
      </c>
    </row>
    <row r="9" spans="2:12">
      <c r="B9" s="36" t="s">
        <v>3171</v>
      </c>
      <c r="C9" s="32" t="s">
        <v>3172</v>
      </c>
      <c r="L9" t="s">
        <v>3173</v>
      </c>
    </row>
    <row r="10" spans="2:12">
      <c r="B10" s="35">
        <v>10</v>
      </c>
      <c r="C10" s="32" t="s">
        <v>3174</v>
      </c>
      <c r="L10" t="s">
        <v>3175</v>
      </c>
    </row>
    <row r="11" spans="2:12">
      <c r="B11" s="35">
        <v>11</v>
      </c>
      <c r="C11" s="32" t="s">
        <v>3176</v>
      </c>
      <c r="L11" t="s">
        <v>3177</v>
      </c>
    </row>
    <row r="12" spans="2:12">
      <c r="B12" s="35">
        <v>12</v>
      </c>
      <c r="C12" s="32" t="s">
        <v>3178</v>
      </c>
      <c r="L12" t="s">
        <v>3179</v>
      </c>
    </row>
    <row r="13" spans="2:12">
      <c r="B13" s="35">
        <v>13</v>
      </c>
      <c r="C13" s="32" t="s">
        <v>3180</v>
      </c>
    </row>
    <row r="14" spans="2:12">
      <c r="B14" s="36" t="s">
        <v>3181</v>
      </c>
      <c r="C14" s="32" t="s">
        <v>3182</v>
      </c>
    </row>
    <row r="15" spans="2:12">
      <c r="B15" s="35">
        <v>16</v>
      </c>
      <c r="C15" s="32" t="s">
        <v>3183</v>
      </c>
    </row>
    <row r="16" spans="2:12">
      <c r="B16" s="35">
        <v>17</v>
      </c>
      <c r="C16" s="32" t="s">
        <v>3184</v>
      </c>
    </row>
    <row r="17" spans="2:3">
      <c r="B17" s="35">
        <v>18</v>
      </c>
      <c r="C17" s="32" t="s">
        <v>3185</v>
      </c>
    </row>
    <row r="18" spans="2:3">
      <c r="B18" s="35">
        <v>19</v>
      </c>
      <c r="C18" s="32" t="s">
        <v>3186</v>
      </c>
    </row>
    <row r="19" spans="2:3">
      <c r="B19" s="35">
        <v>20</v>
      </c>
      <c r="C19" s="32" t="s">
        <v>3187</v>
      </c>
    </row>
    <row r="21" spans="2:3">
      <c r="B21" s="75" t="s">
        <v>3188</v>
      </c>
      <c r="C21" s="76"/>
    </row>
    <row r="22" spans="2:3">
      <c r="B22" s="51" t="s">
        <v>3189</v>
      </c>
      <c r="C22" s="51" t="s">
        <v>3190</v>
      </c>
    </row>
    <row r="23" spans="2:3">
      <c r="B23" s="33">
        <v>1</v>
      </c>
      <c r="C23" s="1" t="s">
        <v>3191</v>
      </c>
    </row>
    <row r="24" spans="2:3">
      <c r="B24" s="33">
        <v>2</v>
      </c>
      <c r="C24" s="1" t="s">
        <v>3192</v>
      </c>
    </row>
    <row r="25" spans="2:3">
      <c r="B25" s="33">
        <v>3</v>
      </c>
      <c r="C25" s="1" t="s">
        <v>3193</v>
      </c>
    </row>
    <row r="26" spans="2:3">
      <c r="B26" s="33">
        <v>4</v>
      </c>
      <c r="C26" s="1" t="s">
        <v>3194</v>
      </c>
    </row>
    <row r="27" spans="2:3">
      <c r="B27" s="33">
        <v>5</v>
      </c>
      <c r="C27" s="1" t="s">
        <v>3195</v>
      </c>
    </row>
    <row r="28" spans="2:3">
      <c r="B28" s="33">
        <v>6</v>
      </c>
      <c r="C28" s="1" t="s">
        <v>3196</v>
      </c>
    </row>
    <row r="29" spans="2:3">
      <c r="B29" s="33">
        <v>7</v>
      </c>
      <c r="C29" s="1" t="s">
        <v>3197</v>
      </c>
    </row>
    <row r="30" spans="2:3">
      <c r="B30" s="33">
        <v>8</v>
      </c>
      <c r="C30" s="1" t="s">
        <v>3198</v>
      </c>
    </row>
    <row r="33" spans="2:3">
      <c r="B33" s="69" t="s">
        <v>3199</v>
      </c>
      <c r="C33" s="69"/>
    </row>
    <row r="34" spans="2:3">
      <c r="B34" s="32" t="s">
        <v>3157</v>
      </c>
      <c r="C34" s="32" t="s">
        <v>3200</v>
      </c>
    </row>
    <row r="35" spans="2:3">
      <c r="B35" s="33">
        <v>1</v>
      </c>
      <c r="C35" s="32" t="s">
        <v>3201</v>
      </c>
    </row>
    <row r="36" spans="2:3">
      <c r="B36" s="33">
        <v>2</v>
      </c>
      <c r="C36" s="32" t="s">
        <v>3202</v>
      </c>
    </row>
    <row r="37" spans="2:3">
      <c r="B37" s="33">
        <v>3</v>
      </c>
      <c r="C37" s="32" t="s">
        <v>3203</v>
      </c>
    </row>
    <row r="38" spans="2:3">
      <c r="B38" s="33">
        <v>4</v>
      </c>
      <c r="C38" s="32" t="s">
        <v>3204</v>
      </c>
    </row>
    <row r="39" spans="2:3">
      <c r="B39" s="33">
        <v>5</v>
      </c>
      <c r="C39" s="32" t="s">
        <v>3205</v>
      </c>
    </row>
    <row r="40" spans="2:3">
      <c r="B40" s="33">
        <v>6</v>
      </c>
      <c r="C40" s="52" t="s">
        <v>3206</v>
      </c>
    </row>
    <row r="41" spans="2:3">
      <c r="B41" s="33">
        <v>7</v>
      </c>
      <c r="C41" s="32" t="s">
        <v>3207</v>
      </c>
    </row>
    <row r="42" spans="2:3">
      <c r="B42" s="33">
        <v>8</v>
      </c>
      <c r="C42" s="32" t="s">
        <v>3208</v>
      </c>
    </row>
    <row r="43" spans="2:3">
      <c r="B43" s="33">
        <v>9</v>
      </c>
      <c r="C43" s="32" t="s">
        <v>3209</v>
      </c>
    </row>
    <row r="44" spans="2:3">
      <c r="B44" s="33">
        <v>10</v>
      </c>
      <c r="C44" s="53" t="s">
        <v>3210</v>
      </c>
    </row>
    <row r="45" spans="2:3">
      <c r="B45" s="33">
        <v>11</v>
      </c>
      <c r="C45" s="32" t="s">
        <v>3211</v>
      </c>
    </row>
    <row r="46" spans="2:3">
      <c r="B46" s="33">
        <v>12</v>
      </c>
      <c r="C46" s="32" t="s">
        <v>3212</v>
      </c>
    </row>
    <row r="47" spans="2:3">
      <c r="B47" s="33">
        <v>13</v>
      </c>
      <c r="C47" s="32" t="s">
        <v>3213</v>
      </c>
    </row>
    <row r="48" spans="2:3">
      <c r="B48" s="33">
        <v>14</v>
      </c>
      <c r="C48" s="32" t="s">
        <v>3214</v>
      </c>
    </row>
    <row r="49" spans="2:3">
      <c r="B49" s="33">
        <v>15</v>
      </c>
      <c r="C49" s="32" t="s">
        <v>3215</v>
      </c>
    </row>
    <row r="50" spans="2:3">
      <c r="B50" s="33">
        <v>16</v>
      </c>
      <c r="C50" s="32" t="s">
        <v>3216</v>
      </c>
    </row>
    <row r="51" spans="2:3">
      <c r="B51" s="33">
        <v>17</v>
      </c>
      <c r="C51" s="52" t="s">
        <v>3217</v>
      </c>
    </row>
    <row r="52" spans="2:3">
      <c r="B52" s="33">
        <v>18</v>
      </c>
      <c r="C52" s="32" t="s">
        <v>3218</v>
      </c>
    </row>
    <row r="53" spans="2:3">
      <c r="B53" s="33">
        <v>19</v>
      </c>
      <c r="C53" s="32" t="s">
        <v>3219</v>
      </c>
    </row>
    <row r="54" spans="2:3">
      <c r="B54" s="33">
        <v>20</v>
      </c>
      <c r="C54" s="33" t="s">
        <v>3220</v>
      </c>
    </row>
    <row r="56" spans="2:3" ht="15.75">
      <c r="B56" s="77" t="s">
        <v>3221</v>
      </c>
      <c r="C56" s="77"/>
    </row>
    <row r="57" spans="2:3">
      <c r="B57" s="32" t="s">
        <v>43</v>
      </c>
      <c r="C57" s="32" t="s">
        <v>3222</v>
      </c>
    </row>
    <row r="58" spans="2:3">
      <c r="B58" s="33">
        <v>1</v>
      </c>
      <c r="C58" s="1" t="s">
        <v>3223</v>
      </c>
    </row>
    <row r="59" spans="2:3">
      <c r="B59" s="33">
        <v>2</v>
      </c>
      <c r="C59" s="1" t="s">
        <v>3224</v>
      </c>
    </row>
    <row r="60" spans="2:3">
      <c r="B60" s="33">
        <v>3</v>
      </c>
      <c r="C60" s="1" t="s">
        <v>3225</v>
      </c>
    </row>
    <row r="61" spans="2:3">
      <c r="B61" s="33">
        <v>4</v>
      </c>
      <c r="C61" s="1" t="s">
        <v>3226</v>
      </c>
    </row>
    <row r="62" spans="2:3">
      <c r="B62" s="33">
        <v>5</v>
      </c>
      <c r="C62" s="1" t="s">
        <v>3227</v>
      </c>
    </row>
    <row r="63" spans="2:3">
      <c r="B63" s="33">
        <v>6</v>
      </c>
      <c r="C63" s="1" t="s">
        <v>3228</v>
      </c>
    </row>
    <row r="64" spans="2:3">
      <c r="B64" s="33">
        <v>7</v>
      </c>
      <c r="C64" s="1" t="s">
        <v>3229</v>
      </c>
    </row>
    <row r="65" spans="2:3">
      <c r="B65" s="33">
        <v>8</v>
      </c>
      <c r="C65" s="1" t="s">
        <v>3230</v>
      </c>
    </row>
    <row r="66" spans="2:3">
      <c r="B66" s="33">
        <v>9</v>
      </c>
      <c r="C66" s="1" t="s">
        <v>3231</v>
      </c>
    </row>
    <row r="67" spans="2:3">
      <c r="B67" s="33">
        <v>10</v>
      </c>
      <c r="C67" s="1" t="s">
        <v>3232</v>
      </c>
    </row>
    <row r="68" spans="2:3">
      <c r="B68" s="33">
        <v>11</v>
      </c>
      <c r="C68" s="1" t="s">
        <v>3233</v>
      </c>
    </row>
    <row r="69" spans="2:3">
      <c r="B69" s="33">
        <v>12</v>
      </c>
      <c r="C69" s="1" t="s">
        <v>3234</v>
      </c>
    </row>
  </sheetData>
  <mergeCells count="5">
    <mergeCell ref="B2:C2"/>
    <mergeCell ref="B21:C21"/>
    <mergeCell ref="B33:C33"/>
    <mergeCell ref="B56:C56"/>
    <mergeCell ref="F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AFD3-7B84-4830-96CC-5D7F7597EFFB}">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37B4F-A113-4690-B7B9-F4529EDFC168}">
  <dimension ref="B2:AU41"/>
  <sheetViews>
    <sheetView workbookViewId="0">
      <selection activeCell="H9" sqref="H9"/>
    </sheetView>
  </sheetViews>
  <sheetFormatPr defaultColWidth="11.42578125" defaultRowHeight="15"/>
  <cols>
    <col min="1" max="1" width="16.7109375" bestFit="1" customWidth="1"/>
    <col min="2" max="2" width="6.5703125" bestFit="1" customWidth="1"/>
    <col min="3" max="3" width="10.85546875" bestFit="1" customWidth="1"/>
    <col min="4" max="4" width="14.7109375" bestFit="1" customWidth="1"/>
    <col min="5" max="5" width="10.85546875" bestFit="1" customWidth="1"/>
    <col min="7" max="7" width="16.140625" bestFit="1" customWidth="1"/>
    <col min="8" max="8" width="18.85546875" bestFit="1" customWidth="1"/>
    <col min="11" max="11" width="26.42578125" bestFit="1" customWidth="1"/>
    <col min="13" max="13" width="20.5703125" bestFit="1" customWidth="1"/>
    <col min="14" max="14" width="24.42578125" bestFit="1" customWidth="1"/>
    <col min="15" max="15" width="13" customWidth="1"/>
    <col min="17" max="17" width="8.28515625" bestFit="1" customWidth="1"/>
    <col min="18" max="18" width="11.140625" bestFit="1" customWidth="1"/>
    <col min="19" max="19" width="11.7109375" bestFit="1" customWidth="1"/>
    <col min="20" max="20" width="11.7109375" customWidth="1"/>
    <col min="26" max="26" width="14.28515625" bestFit="1" customWidth="1"/>
    <col min="29" max="29" width="15.28515625" bestFit="1" customWidth="1"/>
    <col min="30" max="30" width="10.7109375" bestFit="1" customWidth="1"/>
    <col min="31" max="31" width="9" bestFit="1" customWidth="1"/>
    <col min="32" max="32" width="8.5703125" bestFit="1" customWidth="1"/>
    <col min="33" max="33" width="6.28515625" bestFit="1" customWidth="1"/>
    <col min="34" max="34" width="6.28515625" customWidth="1"/>
    <col min="43" max="43" width="4.140625" bestFit="1" customWidth="1"/>
    <col min="44" max="44" width="12.140625" bestFit="1" customWidth="1"/>
    <col min="45" max="45" width="15.7109375" bestFit="1" customWidth="1"/>
    <col min="46" max="46" width="24.28515625" bestFit="1" customWidth="1"/>
  </cols>
  <sheetData>
    <row r="2" spans="2:47">
      <c r="B2" s="68" t="s">
        <v>0</v>
      </c>
      <c r="C2" s="68"/>
      <c r="D2" s="68"/>
      <c r="E2" s="68"/>
      <c r="G2" s="68" t="s">
        <v>1</v>
      </c>
      <c r="H2" s="68"/>
      <c r="J2" s="68" t="s">
        <v>2</v>
      </c>
      <c r="K2" s="68"/>
      <c r="M2" s="68" t="s">
        <v>3</v>
      </c>
      <c r="N2" s="68"/>
      <c r="O2" s="65"/>
      <c r="P2" s="69" t="s">
        <v>4</v>
      </c>
      <c r="Q2" s="69"/>
      <c r="R2" s="69"/>
      <c r="S2" s="69"/>
      <c r="T2" s="65"/>
      <c r="V2" s="16" t="s">
        <v>5</v>
      </c>
      <c r="W2" s="16" t="s">
        <v>6</v>
      </c>
      <c r="X2" s="16" t="s">
        <v>7</v>
      </c>
      <c r="Y2" s="16" t="s">
        <v>8</v>
      </c>
      <c r="Z2" s="16" t="s">
        <v>9</v>
      </c>
      <c r="AA2" s="16" t="s">
        <v>10</v>
      </c>
      <c r="AC2" s="68" t="s">
        <v>11</v>
      </c>
      <c r="AD2" s="68"/>
      <c r="AE2" s="68"/>
      <c r="AF2" s="68"/>
      <c r="AG2" s="68"/>
      <c r="AH2" s="65"/>
      <c r="AJ2" s="68" t="s">
        <v>12</v>
      </c>
      <c r="AK2" s="68"/>
      <c r="AL2" s="68"/>
      <c r="AM2" s="68"/>
      <c r="AN2" s="68"/>
      <c r="AO2" s="68"/>
      <c r="AQ2" s="68" t="s">
        <v>13</v>
      </c>
      <c r="AR2" s="68"/>
      <c r="AS2" s="68"/>
      <c r="AT2" s="68"/>
      <c r="AU2" s="68"/>
    </row>
    <row r="3" spans="2:47">
      <c r="B3" s="16" t="s">
        <v>14</v>
      </c>
      <c r="C3" s="16" t="s">
        <v>15</v>
      </c>
      <c r="D3" s="16" t="s">
        <v>16</v>
      </c>
      <c r="E3" s="16" t="s">
        <v>17</v>
      </c>
      <c r="G3" s="16" t="s">
        <v>18</v>
      </c>
      <c r="H3" s="16" t="s">
        <v>19</v>
      </c>
      <c r="J3" s="16" t="s">
        <v>20</v>
      </c>
      <c r="K3" s="16" t="s">
        <v>21</v>
      </c>
      <c r="M3" s="16" t="s">
        <v>22</v>
      </c>
      <c r="N3" s="16" t="s">
        <v>23</v>
      </c>
      <c r="O3" s="1"/>
      <c r="P3" s="32" t="s">
        <v>24</v>
      </c>
      <c r="Q3" s="32" t="s">
        <v>25</v>
      </c>
      <c r="R3" s="32" t="s">
        <v>26</v>
      </c>
      <c r="S3" s="32" t="s">
        <v>27</v>
      </c>
      <c r="T3" s="1"/>
      <c r="V3" s="17" t="s">
        <v>28</v>
      </c>
      <c r="W3" s="17">
        <v>1</v>
      </c>
      <c r="X3" s="31" t="s">
        <v>29</v>
      </c>
      <c r="Y3" s="17" t="s">
        <v>30</v>
      </c>
      <c r="Z3" s="17" t="s">
        <v>31</v>
      </c>
      <c r="AA3" s="17" t="s">
        <v>32</v>
      </c>
      <c r="AC3" s="16" t="s">
        <v>33</v>
      </c>
      <c r="AD3" s="16" t="s">
        <v>8</v>
      </c>
      <c r="AE3" s="16" t="s">
        <v>34</v>
      </c>
      <c r="AF3" s="16" t="s">
        <v>35</v>
      </c>
      <c r="AG3" s="16" t="s">
        <v>36</v>
      </c>
      <c r="AH3" s="1"/>
      <c r="AJ3" s="16" t="s">
        <v>37</v>
      </c>
      <c r="AK3" s="16" t="s">
        <v>38</v>
      </c>
      <c r="AL3" s="16" t="s">
        <v>39</v>
      </c>
      <c r="AM3" s="16" t="s">
        <v>40</v>
      </c>
      <c r="AN3" s="16" t="s">
        <v>41</v>
      </c>
      <c r="AO3" s="16" t="s">
        <v>42</v>
      </c>
      <c r="AQ3" s="16" t="s">
        <v>43</v>
      </c>
      <c r="AR3" s="16" t="s">
        <v>44</v>
      </c>
      <c r="AS3" s="16" t="s">
        <v>5</v>
      </c>
      <c r="AT3" s="16" t="s">
        <v>45</v>
      </c>
      <c r="AU3" s="16" t="s">
        <v>46</v>
      </c>
    </row>
    <row r="4" spans="2:47">
      <c r="B4" s="17" t="s">
        <v>47</v>
      </c>
      <c r="C4" s="17" t="s">
        <v>48</v>
      </c>
      <c r="D4" s="17" t="s">
        <v>49</v>
      </c>
      <c r="E4" s="17" t="s">
        <v>50</v>
      </c>
      <c r="G4" s="17" t="s">
        <v>28</v>
      </c>
      <c r="H4" s="27" t="s">
        <v>51</v>
      </c>
      <c r="J4" s="17" t="s">
        <v>52</v>
      </c>
      <c r="K4" s="17" t="s">
        <v>53</v>
      </c>
      <c r="M4" s="17" t="s">
        <v>54</v>
      </c>
      <c r="N4" s="17" t="s">
        <v>55</v>
      </c>
      <c r="P4" s="33" t="s">
        <v>56</v>
      </c>
      <c r="Q4" s="34" t="s">
        <v>57</v>
      </c>
      <c r="R4" s="34" t="s">
        <v>58</v>
      </c>
      <c r="S4" s="36" t="s">
        <v>59</v>
      </c>
      <c r="V4" s="17" t="s">
        <v>60</v>
      </c>
      <c r="W4" s="17">
        <v>1</v>
      </c>
      <c r="X4" s="31" t="s">
        <v>61</v>
      </c>
      <c r="Y4" s="17" t="s">
        <v>62</v>
      </c>
      <c r="Z4" s="17" t="s">
        <v>63</v>
      </c>
      <c r="AA4" s="17" t="s">
        <v>64</v>
      </c>
      <c r="AC4" s="17" t="s">
        <v>28</v>
      </c>
      <c r="AD4" s="17" t="s">
        <v>30</v>
      </c>
      <c r="AE4" s="17" t="s">
        <v>65</v>
      </c>
      <c r="AF4" s="17" t="s">
        <v>66</v>
      </c>
      <c r="AG4" s="17" t="s">
        <v>66</v>
      </c>
      <c r="AJ4" s="17"/>
      <c r="AK4" s="17"/>
      <c r="AL4" s="17"/>
      <c r="AM4" s="17"/>
      <c r="AN4" s="17"/>
      <c r="AO4" s="17"/>
      <c r="AQ4" s="43">
        <v>1</v>
      </c>
      <c r="AR4" s="43" t="s">
        <v>67</v>
      </c>
      <c r="AS4" s="43" t="s">
        <v>68</v>
      </c>
      <c r="AT4" s="43" t="s">
        <v>69</v>
      </c>
      <c r="AU4" s="43"/>
    </row>
    <row r="5" spans="2:47">
      <c r="B5" s="17" t="s">
        <v>70</v>
      </c>
      <c r="C5" s="17" t="s">
        <v>60</v>
      </c>
      <c r="D5" s="17" t="s">
        <v>71</v>
      </c>
      <c r="E5" s="17" t="s">
        <v>72</v>
      </c>
      <c r="G5" s="17" t="s">
        <v>60</v>
      </c>
      <c r="H5" s="28">
        <v>0</v>
      </c>
      <c r="J5" s="17" t="s">
        <v>73</v>
      </c>
      <c r="K5" s="17" t="s">
        <v>74</v>
      </c>
      <c r="M5" s="55" t="s">
        <v>75</v>
      </c>
      <c r="N5" s="55" t="s">
        <v>76</v>
      </c>
      <c r="P5" s="33" t="s">
        <v>77</v>
      </c>
      <c r="Q5" s="35" t="s">
        <v>78</v>
      </c>
      <c r="R5" s="35" t="s">
        <v>79</v>
      </c>
      <c r="S5" s="35" t="s">
        <v>80</v>
      </c>
      <c r="V5" s="17" t="s">
        <v>81</v>
      </c>
      <c r="W5" s="17">
        <v>2</v>
      </c>
      <c r="X5" s="17">
        <v>0</v>
      </c>
      <c r="Y5" s="17" t="s">
        <v>31</v>
      </c>
      <c r="Z5" s="17" t="s">
        <v>82</v>
      </c>
      <c r="AA5" s="17" t="s">
        <v>83</v>
      </c>
      <c r="AC5" s="17" t="s">
        <v>60</v>
      </c>
      <c r="AD5" s="17" t="s">
        <v>62</v>
      </c>
      <c r="AE5" s="17" t="s">
        <v>84</v>
      </c>
      <c r="AF5" s="17" t="s">
        <v>66</v>
      </c>
      <c r="AG5" s="17" t="s">
        <v>66</v>
      </c>
      <c r="AQ5" s="43">
        <v>2</v>
      </c>
      <c r="AR5" s="43" t="s">
        <v>67</v>
      </c>
      <c r="AS5" s="43" t="s">
        <v>85</v>
      </c>
      <c r="AT5" s="43" t="s">
        <v>86</v>
      </c>
      <c r="AU5" s="43"/>
    </row>
    <row r="6" spans="2:47">
      <c r="B6" s="17" t="s">
        <v>87</v>
      </c>
      <c r="C6" s="17" t="s">
        <v>81</v>
      </c>
      <c r="D6" s="17" t="s">
        <v>88</v>
      </c>
      <c r="E6" s="17" t="s">
        <v>62</v>
      </c>
      <c r="G6" s="17" t="s">
        <v>81</v>
      </c>
      <c r="H6" s="28">
        <v>1</v>
      </c>
      <c r="J6" s="17" t="s">
        <v>89</v>
      </c>
      <c r="K6" s="17" t="s">
        <v>90</v>
      </c>
      <c r="M6" s="33" t="s">
        <v>91</v>
      </c>
      <c r="N6" s="33" t="s">
        <v>92</v>
      </c>
      <c r="P6" s="33" t="s">
        <v>93</v>
      </c>
      <c r="Q6" s="35">
        <v>99</v>
      </c>
      <c r="R6" s="35" t="s">
        <v>94</v>
      </c>
      <c r="S6" s="35" t="s">
        <v>95</v>
      </c>
      <c r="V6" s="17" t="s">
        <v>96</v>
      </c>
      <c r="W6" s="17">
        <v>2</v>
      </c>
      <c r="X6" s="17">
        <v>0</v>
      </c>
      <c r="Y6" s="17" t="s">
        <v>63</v>
      </c>
      <c r="Z6" s="17" t="s">
        <v>97</v>
      </c>
      <c r="AA6" s="17" t="s">
        <v>98</v>
      </c>
      <c r="AC6" s="17" t="s">
        <v>81</v>
      </c>
      <c r="AD6" s="17" t="s">
        <v>31</v>
      </c>
      <c r="AE6" s="17" t="s">
        <v>99</v>
      </c>
      <c r="AF6" s="17" t="s">
        <v>65</v>
      </c>
      <c r="AG6" s="17" t="s">
        <v>66</v>
      </c>
      <c r="AQ6" s="43">
        <v>3</v>
      </c>
      <c r="AR6" s="43" t="s">
        <v>100</v>
      </c>
      <c r="AS6" s="43" t="s">
        <v>101</v>
      </c>
      <c r="AT6" s="43" t="s">
        <v>102</v>
      </c>
      <c r="AU6" s="43"/>
    </row>
    <row r="7" spans="2:47">
      <c r="B7" s="17" t="s">
        <v>103</v>
      </c>
      <c r="C7" s="17" t="s">
        <v>96</v>
      </c>
      <c r="D7" s="17" t="s">
        <v>104</v>
      </c>
      <c r="E7" s="17" t="s">
        <v>105</v>
      </c>
      <c r="G7" s="17" t="s">
        <v>96</v>
      </c>
      <c r="H7" s="28">
        <v>2</v>
      </c>
      <c r="M7" s="17" t="s">
        <v>106</v>
      </c>
      <c r="N7" s="17" t="s">
        <v>76</v>
      </c>
      <c r="P7" s="33" t="s">
        <v>107</v>
      </c>
      <c r="Q7" s="35"/>
      <c r="R7" s="35" t="s">
        <v>108</v>
      </c>
      <c r="S7" s="35" t="s">
        <v>109</v>
      </c>
      <c r="V7" s="17" t="s">
        <v>110</v>
      </c>
      <c r="W7" s="17">
        <v>3</v>
      </c>
      <c r="X7" s="17">
        <v>5</v>
      </c>
      <c r="Y7" s="17" t="s">
        <v>111</v>
      </c>
      <c r="Z7" s="17" t="s">
        <v>112</v>
      </c>
      <c r="AA7" s="17" t="s">
        <v>113</v>
      </c>
      <c r="AC7" s="17" t="s">
        <v>96</v>
      </c>
      <c r="AD7" s="17" t="s">
        <v>63</v>
      </c>
      <c r="AE7" s="17" t="s">
        <v>114</v>
      </c>
      <c r="AF7" s="17" t="s">
        <v>84</v>
      </c>
      <c r="AG7" s="17" t="s">
        <v>66</v>
      </c>
      <c r="AQ7" s="44">
        <v>4</v>
      </c>
      <c r="AR7" s="44" t="s">
        <v>100</v>
      </c>
      <c r="AS7" s="44" t="s">
        <v>115</v>
      </c>
      <c r="AT7" s="44" t="s">
        <v>116</v>
      </c>
      <c r="AU7" s="44"/>
    </row>
    <row r="8" spans="2:47">
      <c r="B8" s="17" t="s">
        <v>117</v>
      </c>
      <c r="C8" s="17" t="s">
        <v>110</v>
      </c>
      <c r="D8" s="17" t="s">
        <v>118</v>
      </c>
      <c r="E8" s="17" t="s">
        <v>119</v>
      </c>
      <c r="G8" s="17" t="s">
        <v>110</v>
      </c>
      <c r="H8" s="28">
        <v>3</v>
      </c>
      <c r="M8" s="17" t="s">
        <v>120</v>
      </c>
      <c r="N8" s="17" t="s">
        <v>55</v>
      </c>
      <c r="P8" s="33" t="s">
        <v>121</v>
      </c>
      <c r="Q8" s="35" t="s">
        <v>122</v>
      </c>
      <c r="R8" s="35" t="s">
        <v>78</v>
      </c>
      <c r="S8" s="35" t="s">
        <v>123</v>
      </c>
      <c r="V8" s="17" t="s">
        <v>124</v>
      </c>
      <c r="W8" s="17">
        <v>4</v>
      </c>
      <c r="X8" s="17">
        <v>5</v>
      </c>
      <c r="Y8" s="17" t="s">
        <v>125</v>
      </c>
      <c r="Z8" s="17" t="s">
        <v>126</v>
      </c>
      <c r="AA8" s="17" t="s">
        <v>127</v>
      </c>
      <c r="AC8" s="17" t="s">
        <v>110</v>
      </c>
      <c r="AD8" s="17" t="s">
        <v>111</v>
      </c>
      <c r="AE8" s="17" t="s">
        <v>114</v>
      </c>
      <c r="AF8" s="17" t="s">
        <v>99</v>
      </c>
      <c r="AG8" s="17" t="s">
        <v>65</v>
      </c>
      <c r="AQ8" s="42">
        <v>5</v>
      </c>
      <c r="AR8" s="42" t="s">
        <v>128</v>
      </c>
      <c r="AS8" s="42" t="s">
        <v>128</v>
      </c>
      <c r="AT8" s="42" t="s">
        <v>129</v>
      </c>
      <c r="AU8" s="42"/>
    </row>
    <row r="9" spans="2:47">
      <c r="B9" s="17" t="s">
        <v>130</v>
      </c>
      <c r="C9" s="17" t="s">
        <v>124</v>
      </c>
      <c r="D9" s="17" t="s">
        <v>131</v>
      </c>
      <c r="E9" s="17" t="s">
        <v>132</v>
      </c>
      <c r="G9" s="17" t="s">
        <v>124</v>
      </c>
      <c r="H9" s="17" t="s">
        <v>133</v>
      </c>
      <c r="M9" s="17" t="s">
        <v>134</v>
      </c>
      <c r="N9" s="17" t="s">
        <v>55</v>
      </c>
      <c r="P9" s="33" t="s">
        <v>135</v>
      </c>
      <c r="Q9" s="35" t="s">
        <v>122</v>
      </c>
      <c r="R9" s="35">
        <v>99</v>
      </c>
      <c r="S9" s="35" t="s">
        <v>136</v>
      </c>
      <c r="V9" s="17" t="s">
        <v>137</v>
      </c>
      <c r="W9" s="17">
        <v>5</v>
      </c>
      <c r="X9" s="17">
        <v>10</v>
      </c>
      <c r="Y9" s="17" t="s">
        <v>138</v>
      </c>
      <c r="Z9" s="17" t="s">
        <v>139</v>
      </c>
      <c r="AA9" s="17" t="s">
        <v>140</v>
      </c>
      <c r="AC9" s="17" t="s">
        <v>124</v>
      </c>
      <c r="AD9" s="17" t="s">
        <v>125</v>
      </c>
      <c r="AE9" s="17" t="s">
        <v>141</v>
      </c>
      <c r="AF9" s="17" t="s">
        <v>114</v>
      </c>
      <c r="AG9" s="17" t="s">
        <v>84</v>
      </c>
      <c r="AQ9" s="45">
        <v>6</v>
      </c>
      <c r="AR9" s="45" t="s">
        <v>67</v>
      </c>
      <c r="AS9" s="45" t="s">
        <v>142</v>
      </c>
      <c r="AT9" s="45" t="s">
        <v>143</v>
      </c>
      <c r="AU9" s="45"/>
    </row>
    <row r="10" spans="2:47">
      <c r="B10" s="17" t="s">
        <v>144</v>
      </c>
      <c r="C10" s="17" t="s">
        <v>137</v>
      </c>
      <c r="D10" s="17" t="s">
        <v>145</v>
      </c>
      <c r="E10" s="17" t="s">
        <v>146</v>
      </c>
      <c r="G10" s="17" t="s">
        <v>137</v>
      </c>
      <c r="H10" s="17" t="s">
        <v>147</v>
      </c>
      <c r="M10" s="17" t="s">
        <v>148</v>
      </c>
      <c r="N10" s="17" t="s">
        <v>149</v>
      </c>
      <c r="P10" s="33" t="s">
        <v>150</v>
      </c>
      <c r="Q10" s="35">
        <v>100</v>
      </c>
      <c r="R10" s="35">
        <v>100</v>
      </c>
      <c r="S10" s="35" t="s">
        <v>151</v>
      </c>
      <c r="V10" s="17" t="s">
        <v>152</v>
      </c>
      <c r="W10" s="17">
        <v>6</v>
      </c>
      <c r="X10" s="17">
        <v>10</v>
      </c>
      <c r="Y10" s="17" t="s">
        <v>153</v>
      </c>
      <c r="Z10" s="17" t="s">
        <v>154</v>
      </c>
      <c r="AA10" s="17" t="s">
        <v>155</v>
      </c>
      <c r="AC10" s="17" t="s">
        <v>137</v>
      </c>
      <c r="AD10" s="17" t="s">
        <v>138</v>
      </c>
      <c r="AE10" s="17" t="s">
        <v>141</v>
      </c>
      <c r="AF10" s="17" t="s">
        <v>114</v>
      </c>
      <c r="AG10" s="17" t="s">
        <v>99</v>
      </c>
      <c r="AQ10" s="45">
        <v>7</v>
      </c>
      <c r="AR10" s="45" t="s">
        <v>156</v>
      </c>
      <c r="AS10" s="45" t="s">
        <v>157</v>
      </c>
      <c r="AT10" s="45" t="s">
        <v>158</v>
      </c>
      <c r="AU10" s="45"/>
    </row>
    <row r="11" spans="2:47">
      <c r="B11" s="27">
        <v>100</v>
      </c>
      <c r="C11" s="17" t="s">
        <v>152</v>
      </c>
      <c r="D11" s="17" t="s">
        <v>159</v>
      </c>
      <c r="E11" s="17" t="s">
        <v>154</v>
      </c>
      <c r="G11" s="17" t="s">
        <v>152</v>
      </c>
      <c r="H11" s="17" t="s">
        <v>160</v>
      </c>
      <c r="M11" s="17" t="s">
        <v>161</v>
      </c>
      <c r="N11" s="17" t="s">
        <v>55</v>
      </c>
      <c r="AC11" s="17" t="s">
        <v>152</v>
      </c>
      <c r="AD11" s="17" t="s">
        <v>162</v>
      </c>
      <c r="AE11" s="17" t="s">
        <v>163</v>
      </c>
      <c r="AF11" s="17" t="s">
        <v>141</v>
      </c>
      <c r="AG11" s="17" t="s">
        <v>114</v>
      </c>
      <c r="AQ11" s="45">
        <v>8</v>
      </c>
      <c r="AR11" s="45" t="s">
        <v>67</v>
      </c>
      <c r="AS11" s="45" t="s">
        <v>164</v>
      </c>
      <c r="AT11" s="45" t="s">
        <v>165</v>
      </c>
      <c r="AU11" s="45"/>
    </row>
    <row r="12" spans="2:47" ht="15" customHeight="1">
      <c r="M12" s="17" t="s">
        <v>166</v>
      </c>
      <c r="N12" s="17" t="s">
        <v>167</v>
      </c>
      <c r="AC12" s="67" t="s">
        <v>168</v>
      </c>
      <c r="AD12" s="67"/>
      <c r="AE12" s="67"/>
      <c r="AF12" s="67"/>
      <c r="AG12" s="67"/>
      <c r="AH12" s="30"/>
      <c r="AQ12" s="46">
        <v>9</v>
      </c>
      <c r="AR12" s="46" t="s">
        <v>67</v>
      </c>
      <c r="AS12" s="46" t="s">
        <v>169</v>
      </c>
      <c r="AT12" s="46" t="s">
        <v>170</v>
      </c>
      <c r="AU12" s="46"/>
    </row>
    <row r="13" spans="2:47">
      <c r="G13" s="16" t="s">
        <v>171</v>
      </c>
      <c r="H13" s="16" t="s">
        <v>172</v>
      </c>
      <c r="M13" s="55" t="s">
        <v>173</v>
      </c>
      <c r="N13" s="55" t="s">
        <v>174</v>
      </c>
      <c r="AC13" s="67"/>
      <c r="AD13" s="67"/>
      <c r="AE13" s="67"/>
      <c r="AF13" s="67"/>
      <c r="AG13" s="67"/>
      <c r="AH13" s="30"/>
      <c r="AQ13" s="46">
        <v>10</v>
      </c>
      <c r="AR13" s="46" t="s">
        <v>100</v>
      </c>
      <c r="AS13" s="46" t="s">
        <v>175</v>
      </c>
      <c r="AT13" s="46" t="s">
        <v>176</v>
      </c>
      <c r="AU13" s="46"/>
    </row>
    <row r="14" spans="2:47">
      <c r="G14" s="27" t="s">
        <v>177</v>
      </c>
      <c r="H14" s="17" t="s">
        <v>178</v>
      </c>
      <c r="M14" s="33" t="s">
        <v>179</v>
      </c>
      <c r="N14" s="33" t="s">
        <v>76</v>
      </c>
      <c r="AQ14" s="47">
        <v>11</v>
      </c>
      <c r="AR14" s="47" t="s">
        <v>180</v>
      </c>
      <c r="AS14" s="47" t="s">
        <v>181</v>
      </c>
      <c r="AT14" s="47" t="s">
        <v>182</v>
      </c>
      <c r="AU14" s="47"/>
    </row>
    <row r="15" spans="2:47" ht="15" customHeight="1">
      <c r="G15" s="17" t="s">
        <v>183</v>
      </c>
      <c r="H15" s="17" t="s">
        <v>184</v>
      </c>
      <c r="M15" s="56" t="s">
        <v>185</v>
      </c>
      <c r="N15" s="56" t="s">
        <v>76</v>
      </c>
      <c r="AQ15" s="48">
        <v>12</v>
      </c>
      <c r="AR15" s="48" t="s">
        <v>186</v>
      </c>
      <c r="AS15" s="48" t="s">
        <v>187</v>
      </c>
      <c r="AT15" s="48" t="s">
        <v>187</v>
      </c>
      <c r="AU15" s="48"/>
    </row>
    <row r="16" spans="2:47">
      <c r="G16" s="17" t="s">
        <v>188</v>
      </c>
      <c r="H16" s="17" t="s">
        <v>189</v>
      </c>
      <c r="M16" s="17" t="s">
        <v>190</v>
      </c>
      <c r="N16" s="17" t="s">
        <v>92</v>
      </c>
    </row>
    <row r="17" spans="7:43">
      <c r="G17" s="67" t="s">
        <v>191</v>
      </c>
      <c r="H17" s="67"/>
      <c r="M17" s="17" t="s">
        <v>192</v>
      </c>
      <c r="N17" s="17" t="s">
        <v>92</v>
      </c>
      <c r="AQ17" t="s">
        <v>193</v>
      </c>
    </row>
    <row r="18" spans="7:43">
      <c r="G18" s="67"/>
      <c r="H18" s="67"/>
      <c r="M18" s="17" t="s">
        <v>194</v>
      </c>
      <c r="N18" s="17" t="s">
        <v>174</v>
      </c>
    </row>
    <row r="19" spans="7:43">
      <c r="G19" s="67"/>
      <c r="H19" s="67"/>
      <c r="M19" s="17" t="s">
        <v>195</v>
      </c>
      <c r="N19" s="17" t="s">
        <v>76</v>
      </c>
    </row>
    <row r="20" spans="7:43" ht="15" customHeight="1">
      <c r="M20" s="17" t="s">
        <v>196</v>
      </c>
      <c r="N20" s="17" t="s">
        <v>55</v>
      </c>
      <c r="O20" s="30"/>
    </row>
    <row r="21" spans="7:43">
      <c r="G21" s="68" t="s">
        <v>197</v>
      </c>
      <c r="H21" s="68"/>
      <c r="M21" s="17" t="s">
        <v>198</v>
      </c>
      <c r="N21" s="17" t="s">
        <v>199</v>
      </c>
      <c r="O21" s="30"/>
    </row>
    <row r="22" spans="7:43">
      <c r="G22" s="16" t="s">
        <v>20</v>
      </c>
      <c r="H22" s="16" t="s">
        <v>200</v>
      </c>
      <c r="M22" s="17" t="s">
        <v>201</v>
      </c>
      <c r="N22" s="17" t="s">
        <v>76</v>
      </c>
      <c r="O22" s="29"/>
    </row>
    <row r="23" spans="7:43" ht="45.75">
      <c r="G23" s="17" t="s">
        <v>202</v>
      </c>
      <c r="H23" s="17" t="s">
        <v>203</v>
      </c>
      <c r="M23" s="54" t="s">
        <v>204</v>
      </c>
      <c r="N23" s="54"/>
      <c r="O23" s="1"/>
    </row>
    <row r="24" spans="7:43">
      <c r="G24" s="17" t="s">
        <v>205</v>
      </c>
      <c r="H24" s="17" t="s">
        <v>206</v>
      </c>
      <c r="O24" s="1"/>
    </row>
    <row r="25" spans="7:43">
      <c r="G25" s="17" t="s">
        <v>207</v>
      </c>
      <c r="H25" s="17" t="s">
        <v>208</v>
      </c>
    </row>
    <row r="26" spans="7:43">
      <c r="G26" s="17" t="s">
        <v>209</v>
      </c>
      <c r="H26" s="17" t="s">
        <v>210</v>
      </c>
      <c r="M26" s="63" t="s">
        <v>211</v>
      </c>
      <c r="N26" s="64" t="s">
        <v>212</v>
      </c>
    </row>
    <row r="27" spans="7:43">
      <c r="G27" s="17" t="s">
        <v>213</v>
      </c>
      <c r="H27" s="17" t="s">
        <v>214</v>
      </c>
      <c r="M27" s="61" t="s">
        <v>18</v>
      </c>
      <c r="N27" s="62" t="s">
        <v>215</v>
      </c>
    </row>
    <row r="28" spans="7:43">
      <c r="G28" s="27">
        <v>64</v>
      </c>
      <c r="H28" s="17" t="s">
        <v>216</v>
      </c>
      <c r="M28" s="57" t="s">
        <v>28</v>
      </c>
      <c r="N28" s="59" t="s">
        <v>217</v>
      </c>
      <c r="O28" s="2"/>
    </row>
    <row r="29" spans="7:43">
      <c r="G29" s="17" t="s">
        <v>218</v>
      </c>
      <c r="H29" s="17" t="s">
        <v>219</v>
      </c>
      <c r="M29" s="57" t="s">
        <v>60</v>
      </c>
      <c r="N29" s="59" t="s">
        <v>220</v>
      </c>
      <c r="O29" s="2"/>
    </row>
    <row r="30" spans="7:43">
      <c r="G30" s="17" t="s">
        <v>221</v>
      </c>
      <c r="H30" s="17" t="s">
        <v>222</v>
      </c>
      <c r="M30" s="57" t="s">
        <v>81</v>
      </c>
      <c r="N30" s="59" t="s">
        <v>51</v>
      </c>
    </row>
    <row r="31" spans="7:43" ht="15" customHeight="1">
      <c r="G31" s="17" t="s">
        <v>223</v>
      </c>
      <c r="H31" s="17" t="s">
        <v>224</v>
      </c>
      <c r="M31" s="57" t="s">
        <v>96</v>
      </c>
      <c r="N31" s="60">
        <v>0</v>
      </c>
    </row>
    <row r="32" spans="7:43">
      <c r="M32" s="57" t="s">
        <v>110</v>
      </c>
      <c r="N32" s="60">
        <v>3</v>
      </c>
    </row>
    <row r="33" spans="13:15" ht="15" customHeight="1">
      <c r="M33" s="57" t="s">
        <v>124</v>
      </c>
      <c r="N33" s="59" t="s">
        <v>225</v>
      </c>
      <c r="O33" s="30"/>
    </row>
    <row r="34" spans="13:15">
      <c r="M34" s="57" t="s">
        <v>137</v>
      </c>
      <c r="N34" s="59" t="s">
        <v>226</v>
      </c>
      <c r="O34" s="30"/>
    </row>
    <row r="35" spans="13:15">
      <c r="M35" s="57" t="s">
        <v>152</v>
      </c>
      <c r="N35" s="59" t="s">
        <v>227</v>
      </c>
      <c r="O35" s="30"/>
    </row>
    <row r="36" spans="13:15">
      <c r="M36" s="54"/>
      <c r="N36" s="54"/>
      <c r="O36" s="30"/>
    </row>
    <row r="37" spans="13:15" ht="121.5" customHeight="1">
      <c r="M37" t="s">
        <v>228</v>
      </c>
      <c r="N37" s="58"/>
      <c r="O37" s="30"/>
    </row>
    <row r="38" spans="13:15" ht="121.5">
      <c r="M38" s="54" t="s">
        <v>229</v>
      </c>
      <c r="N38" s="54"/>
      <c r="O38" s="30"/>
    </row>
    <row r="39" spans="13:15">
      <c r="M39" s="58"/>
      <c r="N39" s="58"/>
      <c r="O39" s="30"/>
    </row>
    <row r="40" spans="13:15">
      <c r="M40" s="58"/>
      <c r="N40" s="58"/>
    </row>
    <row r="41" spans="13:15">
      <c r="M41" s="30"/>
      <c r="N41" s="30"/>
    </row>
  </sheetData>
  <mergeCells count="11">
    <mergeCell ref="AQ2:AU2"/>
    <mergeCell ref="J2:K2"/>
    <mergeCell ref="M2:N2"/>
    <mergeCell ref="AJ2:AO2"/>
    <mergeCell ref="B2:E2"/>
    <mergeCell ref="G2:H2"/>
    <mergeCell ref="G17:H19"/>
    <mergeCell ref="G21:H21"/>
    <mergeCell ref="AC2:AG2"/>
    <mergeCell ref="AC12:AG13"/>
    <mergeCell ref="P2:S2"/>
  </mergeCell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25"/>
  <sheetViews>
    <sheetView zoomScaleNormal="100" workbookViewId="0">
      <selection activeCell="L3" sqref="L3"/>
    </sheetView>
  </sheetViews>
  <sheetFormatPr defaultColWidth="9.140625" defaultRowHeight="15"/>
  <cols>
    <col min="1" max="1" width="4.28515625" style="2" bestFit="1" customWidth="1"/>
    <col min="2" max="2" width="8.42578125" bestFit="1" customWidth="1"/>
    <col min="3" max="3" width="9" customWidth="1"/>
    <col min="4" max="4" width="9.7109375" customWidth="1"/>
    <col min="5" max="5" width="7.28515625" bestFit="1" customWidth="1"/>
    <col min="6" max="6" width="14" bestFit="1" customWidth="1"/>
    <col min="7" max="7" width="14" customWidth="1"/>
    <col min="8" max="8" width="26.140625" customWidth="1"/>
    <col min="9" max="9" width="10.7109375" bestFit="1" customWidth="1"/>
    <col min="10" max="10" width="12.140625" bestFit="1" customWidth="1"/>
    <col min="11" max="11" width="10.5703125" customWidth="1"/>
    <col min="12" max="12" width="60" bestFit="1" customWidth="1"/>
    <col min="13" max="13" width="7" bestFit="1" customWidth="1"/>
    <col min="14" max="14" width="16.140625" bestFit="1" customWidth="1"/>
    <col min="15" max="15" width="15.28515625" bestFit="1" customWidth="1"/>
  </cols>
  <sheetData>
    <row r="1" spans="1:18">
      <c r="A1" s="3" t="s">
        <v>230</v>
      </c>
      <c r="B1" s="1" t="s">
        <v>231</v>
      </c>
      <c r="C1" s="1" t="s">
        <v>232</v>
      </c>
      <c r="D1" s="1" t="s">
        <v>233</v>
      </c>
      <c r="E1" s="1" t="s">
        <v>234</v>
      </c>
      <c r="F1" s="1" t="s">
        <v>235</v>
      </c>
      <c r="G1" t="s">
        <v>236</v>
      </c>
      <c r="H1" s="1" t="s">
        <v>237</v>
      </c>
      <c r="I1" s="1" t="s">
        <v>238</v>
      </c>
      <c r="J1" s="1" t="s">
        <v>239</v>
      </c>
      <c r="K1" s="1" t="s">
        <v>240</v>
      </c>
      <c r="L1" s="1" t="s">
        <v>46</v>
      </c>
      <c r="M1" s="1" t="s">
        <v>241</v>
      </c>
      <c r="N1" s="1" t="s">
        <v>242</v>
      </c>
      <c r="O1" s="1" t="s">
        <v>243</v>
      </c>
      <c r="P1" s="1" t="s">
        <v>244</v>
      </c>
      <c r="Q1" s="1" t="s">
        <v>245</v>
      </c>
      <c r="R1" s="1" t="s">
        <v>246</v>
      </c>
    </row>
    <row r="2" spans="1:18" s="1" customFormat="1">
      <c r="A2" s="3" t="s">
        <v>230</v>
      </c>
      <c r="B2" s="1" t="s">
        <v>231</v>
      </c>
      <c r="C2" s="1" t="s">
        <v>232</v>
      </c>
      <c r="D2" s="1" t="s">
        <v>233</v>
      </c>
      <c r="E2" s="1" t="s">
        <v>234</v>
      </c>
      <c r="F2" s="1" t="s">
        <v>235</v>
      </c>
      <c r="G2" s="1" t="s">
        <v>236</v>
      </c>
      <c r="H2" s="1" t="s">
        <v>237</v>
      </c>
      <c r="I2" s="1" t="s">
        <v>238</v>
      </c>
      <c r="J2" s="1" t="s">
        <v>247</v>
      </c>
      <c r="K2" s="1" t="s">
        <v>248</v>
      </c>
      <c r="L2" s="1" t="s">
        <v>46</v>
      </c>
      <c r="M2" s="1" t="s">
        <v>241</v>
      </c>
    </row>
    <row r="3" spans="1:18">
      <c r="A3" s="19">
        <v>1</v>
      </c>
      <c r="B3" s="20" t="s">
        <v>249</v>
      </c>
      <c r="C3" s="20" t="s">
        <v>250</v>
      </c>
      <c r="D3" s="20" t="s">
        <v>251</v>
      </c>
      <c r="E3" s="20" t="s">
        <v>252</v>
      </c>
      <c r="F3" s="20" t="s">
        <v>56</v>
      </c>
      <c r="G3" s="20" t="s">
        <v>253</v>
      </c>
      <c r="H3" s="20" t="s">
        <v>254</v>
      </c>
      <c r="I3" s="20" t="s">
        <v>255</v>
      </c>
      <c r="J3" s="20" t="s">
        <v>256</v>
      </c>
      <c r="K3" s="20" t="s">
        <v>257</v>
      </c>
      <c r="L3" s="20" t="s">
        <v>258</v>
      </c>
    </row>
    <row r="4" spans="1:18">
      <c r="A4" s="19">
        <v>2</v>
      </c>
      <c r="B4" s="20" t="s">
        <v>259</v>
      </c>
      <c r="C4" s="20" t="s">
        <v>251</v>
      </c>
      <c r="D4" s="20" t="s">
        <v>260</v>
      </c>
      <c r="E4" s="20" t="s">
        <v>261</v>
      </c>
      <c r="F4" s="20" t="s">
        <v>262</v>
      </c>
      <c r="G4" s="20" t="s">
        <v>263</v>
      </c>
      <c r="H4" s="20" t="s">
        <v>264</v>
      </c>
      <c r="I4" s="20" t="s">
        <v>265</v>
      </c>
      <c r="J4" s="20"/>
      <c r="K4" s="20" t="s">
        <v>257</v>
      </c>
      <c r="L4" s="20" t="s">
        <v>266</v>
      </c>
    </row>
    <row r="5" spans="1:18">
      <c r="A5" s="19">
        <v>3</v>
      </c>
      <c r="B5" s="20" t="s">
        <v>249</v>
      </c>
      <c r="C5" s="20" t="s">
        <v>251</v>
      </c>
      <c r="D5" s="20" t="s">
        <v>251</v>
      </c>
      <c r="E5" s="20" t="s">
        <v>252</v>
      </c>
      <c r="F5" s="20" t="s">
        <v>93</v>
      </c>
      <c r="G5" s="20" t="s">
        <v>267</v>
      </c>
      <c r="H5" s="20" t="s">
        <v>268</v>
      </c>
      <c r="I5" s="20" t="s">
        <v>255</v>
      </c>
      <c r="J5" s="20"/>
      <c r="K5" s="20" t="s">
        <v>257</v>
      </c>
      <c r="L5" s="20" t="s">
        <v>269</v>
      </c>
    </row>
    <row r="6" spans="1:18">
      <c r="A6" s="19">
        <v>4</v>
      </c>
      <c r="B6" s="20" t="s">
        <v>270</v>
      </c>
      <c r="C6" s="20" t="s">
        <v>251</v>
      </c>
      <c r="D6" s="20" t="s">
        <v>251</v>
      </c>
      <c r="E6" s="20" t="s">
        <v>261</v>
      </c>
      <c r="F6" s="20" t="s">
        <v>107</v>
      </c>
      <c r="G6" s="20" t="s">
        <v>271</v>
      </c>
      <c r="H6" s="20" t="s">
        <v>272</v>
      </c>
      <c r="I6" s="20" t="s">
        <v>273</v>
      </c>
      <c r="J6" s="20"/>
      <c r="K6" s="20" t="s">
        <v>257</v>
      </c>
      <c r="L6" s="20" t="s">
        <v>274</v>
      </c>
    </row>
    <row r="7" spans="1:18">
      <c r="A7" s="23">
        <v>5</v>
      </c>
      <c r="B7" s="24" t="s">
        <v>249</v>
      </c>
      <c r="C7" s="24" t="s">
        <v>256</v>
      </c>
      <c r="D7" s="24" t="s">
        <v>251</v>
      </c>
      <c r="E7" s="24" t="s">
        <v>252</v>
      </c>
      <c r="F7" s="24" t="s">
        <v>56</v>
      </c>
      <c r="G7" s="24" t="s">
        <v>275</v>
      </c>
      <c r="H7" s="24" t="s">
        <v>276</v>
      </c>
      <c r="I7" s="24" t="s">
        <v>255</v>
      </c>
      <c r="J7" s="24"/>
      <c r="K7" s="24" t="s">
        <v>257</v>
      </c>
      <c r="L7" s="24" t="s">
        <v>277</v>
      </c>
    </row>
    <row r="8" spans="1:18">
      <c r="A8" s="23">
        <v>6</v>
      </c>
      <c r="B8" s="24" t="s">
        <v>249</v>
      </c>
      <c r="C8" s="24" t="s">
        <v>251</v>
      </c>
      <c r="D8" s="24" t="s">
        <v>278</v>
      </c>
      <c r="E8" s="24" t="s">
        <v>261</v>
      </c>
      <c r="F8" s="24" t="s">
        <v>279</v>
      </c>
      <c r="G8" s="24" t="s">
        <v>280</v>
      </c>
      <c r="H8" s="24" t="s">
        <v>281</v>
      </c>
      <c r="I8" s="24" t="s">
        <v>255</v>
      </c>
      <c r="J8" s="24"/>
      <c r="K8" s="24" t="s">
        <v>257</v>
      </c>
      <c r="L8" s="24" t="s">
        <v>282</v>
      </c>
    </row>
    <row r="9" spans="1:18">
      <c r="A9" s="19">
        <v>7</v>
      </c>
      <c r="B9" s="20" t="s">
        <v>259</v>
      </c>
      <c r="C9" s="20" t="s">
        <v>251</v>
      </c>
      <c r="D9" s="20" t="s">
        <v>251</v>
      </c>
      <c r="E9" s="20" t="s">
        <v>252</v>
      </c>
      <c r="F9" s="20" t="s">
        <v>121</v>
      </c>
      <c r="G9" s="20" t="s">
        <v>283</v>
      </c>
      <c r="H9" s="20" t="s">
        <v>284</v>
      </c>
      <c r="I9" s="20" t="s">
        <v>265</v>
      </c>
      <c r="J9" s="20"/>
      <c r="K9" s="20" t="s">
        <v>257</v>
      </c>
      <c r="L9" s="20" t="s">
        <v>285</v>
      </c>
    </row>
    <row r="10" spans="1:18">
      <c r="A10" s="19">
        <v>8</v>
      </c>
      <c r="B10" s="20" t="s">
        <v>249</v>
      </c>
      <c r="C10" s="20" t="s">
        <v>250</v>
      </c>
      <c r="D10" s="20" t="s">
        <v>251</v>
      </c>
      <c r="E10" s="20" t="s">
        <v>261</v>
      </c>
      <c r="F10" s="20" t="s">
        <v>56</v>
      </c>
      <c r="G10" s="20" t="s">
        <v>286</v>
      </c>
      <c r="H10" s="20" t="s">
        <v>287</v>
      </c>
      <c r="I10" s="20" t="s">
        <v>255</v>
      </c>
      <c r="J10" s="20"/>
      <c r="K10" s="20" t="s">
        <v>257</v>
      </c>
      <c r="L10" s="20" t="s">
        <v>288</v>
      </c>
    </row>
    <row r="11" spans="1:18">
      <c r="A11" s="21">
        <v>9</v>
      </c>
      <c r="B11" s="22" t="s">
        <v>270</v>
      </c>
      <c r="C11" s="22" t="s">
        <v>251</v>
      </c>
      <c r="D11" s="22" t="s">
        <v>260</v>
      </c>
      <c r="E11" s="22" t="s">
        <v>252</v>
      </c>
      <c r="F11" s="22" t="s">
        <v>289</v>
      </c>
      <c r="G11" s="22" t="s">
        <v>290</v>
      </c>
      <c r="H11" s="22" t="s">
        <v>291</v>
      </c>
      <c r="I11" s="22" t="s">
        <v>273</v>
      </c>
      <c r="J11" s="22"/>
      <c r="K11" s="22" t="s">
        <v>292</v>
      </c>
      <c r="L11" s="22" t="s">
        <v>293</v>
      </c>
    </row>
    <row r="12" spans="1:18">
      <c r="A12" s="21">
        <v>10</v>
      </c>
      <c r="B12" s="22" t="s">
        <v>249</v>
      </c>
      <c r="C12" s="22" t="s">
        <v>251</v>
      </c>
      <c r="D12" s="22" t="s">
        <v>251</v>
      </c>
      <c r="E12" s="22" t="s">
        <v>261</v>
      </c>
      <c r="F12" s="22" t="s">
        <v>56</v>
      </c>
      <c r="G12" s="22" t="s">
        <v>294</v>
      </c>
      <c r="H12" s="22" t="s">
        <v>295</v>
      </c>
      <c r="I12" s="22" t="s">
        <v>255</v>
      </c>
      <c r="J12" s="22"/>
      <c r="K12" s="22" t="s">
        <v>292</v>
      </c>
      <c r="L12" s="22" t="s">
        <v>293</v>
      </c>
    </row>
    <row r="13" spans="1:18">
      <c r="A13" s="21">
        <v>11</v>
      </c>
      <c r="B13" s="22" t="s">
        <v>249</v>
      </c>
      <c r="C13" s="22" t="s">
        <v>251</v>
      </c>
      <c r="D13" s="22" t="s">
        <v>251</v>
      </c>
      <c r="E13" s="22" t="s">
        <v>252</v>
      </c>
      <c r="F13" s="22" t="s">
        <v>262</v>
      </c>
      <c r="G13" s="22" t="s">
        <v>296</v>
      </c>
      <c r="H13" s="22" t="s">
        <v>297</v>
      </c>
      <c r="I13" s="22" t="s">
        <v>255</v>
      </c>
      <c r="J13" s="22"/>
      <c r="K13" s="22" t="s">
        <v>292</v>
      </c>
      <c r="L13" s="22" t="s">
        <v>293</v>
      </c>
    </row>
    <row r="14" spans="1:18">
      <c r="A14" s="21">
        <v>12</v>
      </c>
      <c r="B14" s="22" t="s">
        <v>259</v>
      </c>
      <c r="C14" s="22" t="s">
        <v>256</v>
      </c>
      <c r="D14" s="22" t="s">
        <v>251</v>
      </c>
      <c r="E14" s="22" t="s">
        <v>261</v>
      </c>
      <c r="F14" s="22" t="s">
        <v>93</v>
      </c>
      <c r="G14" s="22" t="s">
        <v>298</v>
      </c>
      <c r="H14" s="22" t="s">
        <v>299</v>
      </c>
      <c r="I14" s="22" t="s">
        <v>265</v>
      </c>
      <c r="J14" s="22"/>
      <c r="K14" s="22" t="s">
        <v>292</v>
      </c>
      <c r="L14" s="22" t="s">
        <v>293</v>
      </c>
    </row>
    <row r="15" spans="1:18">
      <c r="A15" s="21">
        <v>13</v>
      </c>
      <c r="B15" s="22" t="s">
        <v>249</v>
      </c>
      <c r="C15" s="22" t="s">
        <v>251</v>
      </c>
      <c r="D15" s="22" t="s">
        <v>278</v>
      </c>
      <c r="E15" s="22" t="s">
        <v>252</v>
      </c>
      <c r="F15" s="22" t="s">
        <v>107</v>
      </c>
      <c r="G15" s="22" t="s">
        <v>300</v>
      </c>
      <c r="H15" s="22" t="s">
        <v>301</v>
      </c>
      <c r="I15" s="22" t="s">
        <v>255</v>
      </c>
      <c r="J15" s="22"/>
      <c r="K15" s="22" t="s">
        <v>292</v>
      </c>
      <c r="L15" s="22" t="s">
        <v>293</v>
      </c>
    </row>
    <row r="16" spans="1:18">
      <c r="A16" s="21">
        <v>14</v>
      </c>
      <c r="B16" s="22" t="s">
        <v>270</v>
      </c>
      <c r="C16" s="22" t="s">
        <v>251</v>
      </c>
      <c r="D16" s="22" t="s">
        <v>251</v>
      </c>
      <c r="E16" s="22" t="s">
        <v>261</v>
      </c>
      <c r="F16" s="22" t="s">
        <v>56</v>
      </c>
      <c r="G16" s="22" t="s">
        <v>302</v>
      </c>
      <c r="H16" s="22" t="s">
        <v>303</v>
      </c>
      <c r="I16" s="22" t="s">
        <v>255</v>
      </c>
      <c r="J16" s="22"/>
      <c r="K16" s="22" t="s">
        <v>292</v>
      </c>
      <c r="L16" s="22" t="s">
        <v>293</v>
      </c>
    </row>
    <row r="17" spans="1:12">
      <c r="A17" s="21">
        <v>15</v>
      </c>
      <c r="B17" s="22" t="s">
        <v>249</v>
      </c>
      <c r="C17" s="22" t="s">
        <v>250</v>
      </c>
      <c r="D17" s="22" t="s">
        <v>251</v>
      </c>
      <c r="E17" s="22" t="s">
        <v>252</v>
      </c>
      <c r="F17" s="22" t="s">
        <v>304</v>
      </c>
      <c r="G17" s="22" t="s">
        <v>305</v>
      </c>
      <c r="H17" s="22" t="s">
        <v>306</v>
      </c>
      <c r="I17" s="22" t="s">
        <v>255</v>
      </c>
      <c r="J17" s="22"/>
      <c r="K17" s="22" t="s">
        <v>292</v>
      </c>
      <c r="L17" s="22" t="s">
        <v>293</v>
      </c>
    </row>
    <row r="18" spans="1:12">
      <c r="A18" s="21">
        <v>16</v>
      </c>
      <c r="B18" s="22" t="s">
        <v>249</v>
      </c>
      <c r="C18" s="22" t="s">
        <v>251</v>
      </c>
      <c r="D18" s="22" t="s">
        <v>260</v>
      </c>
      <c r="E18" s="22" t="s">
        <v>261</v>
      </c>
      <c r="F18" s="22" t="s">
        <v>121</v>
      </c>
      <c r="G18" s="22" t="s">
        <v>307</v>
      </c>
      <c r="H18" s="22" t="s">
        <v>308</v>
      </c>
      <c r="I18" s="22" t="s">
        <v>255</v>
      </c>
      <c r="J18" s="22"/>
      <c r="K18" s="22" t="s">
        <v>292</v>
      </c>
      <c r="L18" s="22" t="s">
        <v>293</v>
      </c>
    </row>
    <row r="19" spans="1:12">
      <c r="A19" s="25">
        <v>17</v>
      </c>
      <c r="B19" s="26" t="s">
        <v>259</v>
      </c>
      <c r="C19" s="26" t="s">
        <v>251</v>
      </c>
      <c r="D19" s="26" t="s">
        <v>251</v>
      </c>
      <c r="E19" s="26" t="s">
        <v>252</v>
      </c>
      <c r="F19" s="26" t="s">
        <v>56</v>
      </c>
      <c r="G19" s="26" t="s">
        <v>309</v>
      </c>
      <c r="H19" s="26" t="s">
        <v>310</v>
      </c>
      <c r="I19" s="26" t="s">
        <v>265</v>
      </c>
      <c r="J19" s="26"/>
      <c r="K19" s="26" t="s">
        <v>292</v>
      </c>
      <c r="L19" s="26" t="s">
        <v>311</v>
      </c>
    </row>
    <row r="20" spans="1:12">
      <c r="A20" s="2">
        <v>18</v>
      </c>
      <c r="B20" t="s">
        <v>249</v>
      </c>
      <c r="C20" t="s">
        <v>251</v>
      </c>
      <c r="D20" s="26" t="s">
        <v>251</v>
      </c>
      <c r="E20" s="26" t="s">
        <v>252</v>
      </c>
      <c r="F20" s="26" t="s">
        <v>312</v>
      </c>
      <c r="G20" s="26" t="s">
        <v>313</v>
      </c>
      <c r="H20" s="26" t="s">
        <v>314</v>
      </c>
      <c r="I20" s="26" t="s">
        <v>255</v>
      </c>
      <c r="J20" s="26"/>
      <c r="K20" s="26" t="s">
        <v>292</v>
      </c>
      <c r="L20" s="26" t="s">
        <v>315</v>
      </c>
    </row>
    <row r="21" spans="1:12">
      <c r="A21" s="2">
        <v>19</v>
      </c>
      <c r="B21" t="s">
        <v>270</v>
      </c>
      <c r="C21" t="s">
        <v>256</v>
      </c>
      <c r="D21" t="s">
        <v>251</v>
      </c>
      <c r="E21" t="s">
        <v>252</v>
      </c>
      <c r="F21" t="s">
        <v>56</v>
      </c>
      <c r="G21" s="15" t="s">
        <v>316</v>
      </c>
      <c r="H21" t="s">
        <v>317</v>
      </c>
      <c r="I21" t="s">
        <v>273</v>
      </c>
      <c r="K21" t="s">
        <v>292</v>
      </c>
    </row>
    <row r="22" spans="1:12" s="20" customFormat="1">
      <c r="A22" s="19">
        <v>20</v>
      </c>
      <c r="B22" s="20" t="s">
        <v>249</v>
      </c>
      <c r="C22" s="20" t="s">
        <v>251</v>
      </c>
      <c r="D22" s="20" t="s">
        <v>278</v>
      </c>
      <c r="E22" s="20" t="s">
        <v>261</v>
      </c>
      <c r="F22" s="20" t="s">
        <v>262</v>
      </c>
      <c r="G22" s="20" t="s">
        <v>318</v>
      </c>
      <c r="H22" s="20" t="s">
        <v>319</v>
      </c>
      <c r="I22" s="20" t="s">
        <v>255</v>
      </c>
      <c r="K22" s="20" t="s">
        <v>292</v>
      </c>
      <c r="L22" s="20" t="s">
        <v>320</v>
      </c>
    </row>
    <row r="23" spans="1:12">
      <c r="A23" s="2">
        <v>21</v>
      </c>
      <c r="B23" t="s">
        <v>249</v>
      </c>
      <c r="C23" t="s">
        <v>251</v>
      </c>
      <c r="D23" t="s">
        <v>251</v>
      </c>
      <c r="E23" t="s">
        <v>252</v>
      </c>
      <c r="F23" t="s">
        <v>93</v>
      </c>
      <c r="G23" s="15" t="s">
        <v>321</v>
      </c>
      <c r="H23" t="s">
        <v>322</v>
      </c>
      <c r="I23" t="s">
        <v>255</v>
      </c>
      <c r="K23" t="s">
        <v>292</v>
      </c>
    </row>
    <row r="24" spans="1:12">
      <c r="A24" s="2">
        <v>22</v>
      </c>
      <c r="B24" t="s">
        <v>259</v>
      </c>
      <c r="C24" t="s">
        <v>250</v>
      </c>
      <c r="D24" t="s">
        <v>251</v>
      </c>
      <c r="E24" t="s">
        <v>261</v>
      </c>
      <c r="F24" t="s">
        <v>107</v>
      </c>
      <c r="G24" s="15" t="s">
        <v>323</v>
      </c>
      <c r="H24" t="s">
        <v>324</v>
      </c>
      <c r="I24" t="s">
        <v>265</v>
      </c>
      <c r="K24" t="s">
        <v>292</v>
      </c>
    </row>
    <row r="25" spans="1:12">
      <c r="A25" s="2">
        <v>23</v>
      </c>
      <c r="B25" t="s">
        <v>249</v>
      </c>
      <c r="C25" t="s">
        <v>251</v>
      </c>
      <c r="D25" t="s">
        <v>260</v>
      </c>
      <c r="E25" t="s">
        <v>252</v>
      </c>
      <c r="F25" t="s">
        <v>56</v>
      </c>
      <c r="G25" s="15" t="s">
        <v>325</v>
      </c>
      <c r="H25" t="s">
        <v>326</v>
      </c>
      <c r="I25" t="s">
        <v>255</v>
      </c>
      <c r="K25" t="s">
        <v>292</v>
      </c>
    </row>
    <row r="26" spans="1:12">
      <c r="A26" s="2">
        <v>24</v>
      </c>
      <c r="B26" t="s">
        <v>270</v>
      </c>
      <c r="C26" t="s">
        <v>251</v>
      </c>
      <c r="D26" t="s">
        <v>251</v>
      </c>
      <c r="E26" t="s">
        <v>261</v>
      </c>
      <c r="F26" t="s">
        <v>327</v>
      </c>
      <c r="G26" s="15" t="s">
        <v>328</v>
      </c>
      <c r="H26" t="s">
        <v>329</v>
      </c>
      <c r="I26" t="s">
        <v>273</v>
      </c>
      <c r="K26" t="s">
        <v>292</v>
      </c>
    </row>
    <row r="27" spans="1:12">
      <c r="A27" s="2">
        <v>25</v>
      </c>
      <c r="B27" t="s">
        <v>249</v>
      </c>
      <c r="C27" t="s">
        <v>251</v>
      </c>
      <c r="D27" t="s">
        <v>251</v>
      </c>
      <c r="E27" t="s">
        <v>252</v>
      </c>
      <c r="F27" t="s">
        <v>121</v>
      </c>
      <c r="G27" s="15" t="s">
        <v>330</v>
      </c>
      <c r="H27" t="s">
        <v>331</v>
      </c>
      <c r="I27" t="s">
        <v>255</v>
      </c>
      <c r="K27" t="s">
        <v>292</v>
      </c>
    </row>
    <row r="28" spans="1:12">
      <c r="A28" s="2">
        <v>26</v>
      </c>
      <c r="B28" t="s">
        <v>249</v>
      </c>
      <c r="C28" t="s">
        <v>256</v>
      </c>
      <c r="D28" t="s">
        <v>251</v>
      </c>
      <c r="E28" t="s">
        <v>261</v>
      </c>
      <c r="F28" t="s">
        <v>56</v>
      </c>
      <c r="G28" s="15" t="s">
        <v>332</v>
      </c>
      <c r="H28" t="s">
        <v>333</v>
      </c>
      <c r="I28" t="s">
        <v>255</v>
      </c>
      <c r="K28" t="s">
        <v>292</v>
      </c>
    </row>
    <row r="29" spans="1:12">
      <c r="A29" s="2">
        <v>27</v>
      </c>
      <c r="B29" t="s">
        <v>259</v>
      </c>
      <c r="C29" t="s">
        <v>251</v>
      </c>
      <c r="D29" t="s">
        <v>278</v>
      </c>
      <c r="E29" t="s">
        <v>252</v>
      </c>
      <c r="F29" t="s">
        <v>334</v>
      </c>
      <c r="G29" s="15" t="s">
        <v>335</v>
      </c>
      <c r="H29" t="s">
        <v>336</v>
      </c>
      <c r="I29" t="s">
        <v>265</v>
      </c>
      <c r="K29" t="s">
        <v>292</v>
      </c>
    </row>
    <row r="30" spans="1:12">
      <c r="A30" s="2">
        <v>28</v>
      </c>
      <c r="B30" t="s">
        <v>249</v>
      </c>
      <c r="C30" t="s">
        <v>251</v>
      </c>
      <c r="D30" t="s">
        <v>251</v>
      </c>
      <c r="E30" t="s">
        <v>261</v>
      </c>
      <c r="F30" t="s">
        <v>56</v>
      </c>
      <c r="G30" s="15" t="s">
        <v>337</v>
      </c>
      <c r="H30" t="s">
        <v>338</v>
      </c>
      <c r="I30" t="s">
        <v>255</v>
      </c>
      <c r="K30" t="s">
        <v>292</v>
      </c>
    </row>
    <row r="31" spans="1:12">
      <c r="A31" s="2">
        <v>29</v>
      </c>
      <c r="B31" t="s">
        <v>270</v>
      </c>
      <c r="C31" t="s">
        <v>250</v>
      </c>
      <c r="D31" t="s">
        <v>251</v>
      </c>
      <c r="E31" t="s">
        <v>252</v>
      </c>
      <c r="F31" t="s">
        <v>262</v>
      </c>
      <c r="G31" s="15" t="s">
        <v>339</v>
      </c>
      <c r="H31" t="s">
        <v>340</v>
      </c>
      <c r="I31" t="s">
        <v>273</v>
      </c>
      <c r="K31" t="s">
        <v>292</v>
      </c>
    </row>
    <row r="32" spans="1:12">
      <c r="A32" s="2">
        <v>30</v>
      </c>
      <c r="B32" t="s">
        <v>249</v>
      </c>
      <c r="C32" t="s">
        <v>251</v>
      </c>
      <c r="D32" t="s">
        <v>260</v>
      </c>
      <c r="E32" t="s">
        <v>261</v>
      </c>
      <c r="F32" t="s">
        <v>93</v>
      </c>
      <c r="G32" s="15" t="s">
        <v>341</v>
      </c>
      <c r="H32" t="s">
        <v>342</v>
      </c>
      <c r="I32" t="s">
        <v>255</v>
      </c>
      <c r="K32" t="s">
        <v>292</v>
      </c>
    </row>
    <row r="33" spans="1:11">
      <c r="A33" s="2">
        <v>31</v>
      </c>
      <c r="B33" t="s">
        <v>249</v>
      </c>
      <c r="C33" t="s">
        <v>251</v>
      </c>
      <c r="D33" t="s">
        <v>251</v>
      </c>
      <c r="E33" t="s">
        <v>252</v>
      </c>
      <c r="F33" t="s">
        <v>107</v>
      </c>
      <c r="G33" s="15" t="s">
        <v>343</v>
      </c>
      <c r="H33" t="s">
        <v>344</v>
      </c>
      <c r="I33" t="s">
        <v>255</v>
      </c>
      <c r="K33" t="s">
        <v>292</v>
      </c>
    </row>
    <row r="34" spans="1:11">
      <c r="A34" s="2">
        <v>32</v>
      </c>
      <c r="B34" t="s">
        <v>259</v>
      </c>
      <c r="C34" t="s">
        <v>251</v>
      </c>
      <c r="D34" t="s">
        <v>251</v>
      </c>
      <c r="E34" t="s">
        <v>261</v>
      </c>
      <c r="F34" t="s">
        <v>56</v>
      </c>
      <c r="G34" s="15" t="s">
        <v>345</v>
      </c>
      <c r="H34" t="s">
        <v>346</v>
      </c>
      <c r="I34" t="s">
        <v>265</v>
      </c>
      <c r="K34" t="s">
        <v>292</v>
      </c>
    </row>
    <row r="35" spans="1:11">
      <c r="A35" s="2">
        <v>33</v>
      </c>
      <c r="B35" t="s">
        <v>249</v>
      </c>
      <c r="C35" t="s">
        <v>256</v>
      </c>
      <c r="D35" t="s">
        <v>251</v>
      </c>
      <c r="E35" t="s">
        <v>252</v>
      </c>
      <c r="F35" t="s">
        <v>279</v>
      </c>
      <c r="G35" s="15" t="s">
        <v>347</v>
      </c>
      <c r="H35" t="s">
        <v>348</v>
      </c>
      <c r="I35" t="s">
        <v>255</v>
      </c>
      <c r="K35" t="s">
        <v>292</v>
      </c>
    </row>
    <row r="36" spans="1:11">
      <c r="A36" s="2">
        <v>34</v>
      </c>
      <c r="B36" t="s">
        <v>270</v>
      </c>
      <c r="C36" t="s">
        <v>251</v>
      </c>
      <c r="D36" t="s">
        <v>278</v>
      </c>
      <c r="E36" t="s">
        <v>261</v>
      </c>
      <c r="F36" t="s">
        <v>121</v>
      </c>
      <c r="G36" s="15" t="s">
        <v>349</v>
      </c>
      <c r="H36" t="s">
        <v>350</v>
      </c>
      <c r="I36" t="s">
        <v>273</v>
      </c>
      <c r="K36" t="s">
        <v>292</v>
      </c>
    </row>
    <row r="37" spans="1:11">
      <c r="A37" s="2">
        <v>35</v>
      </c>
      <c r="B37" t="s">
        <v>249</v>
      </c>
      <c r="C37" t="s">
        <v>251</v>
      </c>
      <c r="D37" t="s">
        <v>251</v>
      </c>
      <c r="E37" t="s">
        <v>252</v>
      </c>
      <c r="F37" t="s">
        <v>56</v>
      </c>
      <c r="G37" s="15" t="s">
        <v>351</v>
      </c>
      <c r="H37" t="s">
        <v>352</v>
      </c>
      <c r="I37" t="s">
        <v>255</v>
      </c>
      <c r="K37" t="s">
        <v>292</v>
      </c>
    </row>
    <row r="38" spans="1:11">
      <c r="A38" s="2">
        <v>36</v>
      </c>
      <c r="B38" t="s">
        <v>249</v>
      </c>
      <c r="C38" t="s">
        <v>250</v>
      </c>
      <c r="D38" t="s">
        <v>251</v>
      </c>
      <c r="E38" t="s">
        <v>252</v>
      </c>
      <c r="F38" t="s">
        <v>353</v>
      </c>
      <c r="G38" s="15" t="s">
        <v>354</v>
      </c>
      <c r="H38" t="s">
        <v>355</v>
      </c>
      <c r="I38" t="s">
        <v>255</v>
      </c>
      <c r="K38" t="s">
        <v>292</v>
      </c>
    </row>
    <row r="39" spans="1:11">
      <c r="A39" s="2">
        <v>37</v>
      </c>
      <c r="B39" t="s">
        <v>259</v>
      </c>
      <c r="C39" t="s">
        <v>251</v>
      </c>
      <c r="D39" t="s">
        <v>260</v>
      </c>
      <c r="E39" t="s">
        <v>252</v>
      </c>
      <c r="F39" t="s">
        <v>56</v>
      </c>
      <c r="G39" s="15" t="s">
        <v>356</v>
      </c>
      <c r="H39" t="s">
        <v>357</v>
      </c>
      <c r="I39" t="s">
        <v>265</v>
      </c>
      <c r="K39" t="s">
        <v>292</v>
      </c>
    </row>
    <row r="40" spans="1:11">
      <c r="A40" s="2">
        <v>38</v>
      </c>
      <c r="B40" t="s">
        <v>249</v>
      </c>
      <c r="C40" t="s">
        <v>251</v>
      </c>
      <c r="D40" t="s">
        <v>251</v>
      </c>
      <c r="E40" t="s">
        <v>261</v>
      </c>
      <c r="F40" t="s">
        <v>262</v>
      </c>
      <c r="G40" s="15" t="s">
        <v>358</v>
      </c>
      <c r="H40" t="s">
        <v>359</v>
      </c>
      <c r="I40" t="s">
        <v>255</v>
      </c>
      <c r="K40" t="s">
        <v>292</v>
      </c>
    </row>
    <row r="41" spans="1:11">
      <c r="A41" s="2">
        <v>39</v>
      </c>
      <c r="B41" t="s">
        <v>270</v>
      </c>
      <c r="C41" t="s">
        <v>251</v>
      </c>
      <c r="D41" t="s">
        <v>251</v>
      </c>
      <c r="E41" t="s">
        <v>252</v>
      </c>
      <c r="F41" t="s">
        <v>93</v>
      </c>
      <c r="G41" s="15" t="s">
        <v>360</v>
      </c>
      <c r="H41" t="s">
        <v>361</v>
      </c>
      <c r="I41" t="s">
        <v>273</v>
      </c>
      <c r="K41" t="s">
        <v>292</v>
      </c>
    </row>
    <row r="42" spans="1:11">
      <c r="A42" s="2">
        <v>40</v>
      </c>
      <c r="B42" t="s">
        <v>249</v>
      </c>
      <c r="C42" t="s">
        <v>256</v>
      </c>
      <c r="D42" t="s">
        <v>251</v>
      </c>
      <c r="E42" t="s">
        <v>261</v>
      </c>
      <c r="F42" t="s">
        <v>107</v>
      </c>
      <c r="G42" s="15" t="s">
        <v>362</v>
      </c>
      <c r="H42" t="s">
        <v>363</v>
      </c>
      <c r="I42" t="s">
        <v>255</v>
      </c>
      <c r="K42" t="s">
        <v>292</v>
      </c>
    </row>
    <row r="43" spans="1:11">
      <c r="A43" s="2">
        <v>41</v>
      </c>
      <c r="B43" t="s">
        <v>249</v>
      </c>
      <c r="C43" t="s">
        <v>251</v>
      </c>
      <c r="D43" t="s">
        <v>278</v>
      </c>
      <c r="E43" t="s">
        <v>252</v>
      </c>
      <c r="F43" t="s">
        <v>56</v>
      </c>
      <c r="G43" s="15" t="s">
        <v>364</v>
      </c>
      <c r="H43" t="s">
        <v>250</v>
      </c>
      <c r="I43" t="s">
        <v>255</v>
      </c>
      <c r="K43" t="s">
        <v>292</v>
      </c>
    </row>
    <row r="44" spans="1:11">
      <c r="A44" s="2">
        <v>42</v>
      </c>
      <c r="B44" t="s">
        <v>259</v>
      </c>
      <c r="C44" t="s">
        <v>251</v>
      </c>
      <c r="D44" t="s">
        <v>251</v>
      </c>
      <c r="E44" t="s">
        <v>261</v>
      </c>
      <c r="F44" t="s">
        <v>304</v>
      </c>
      <c r="G44" s="15" t="s">
        <v>365</v>
      </c>
      <c r="H44" t="s">
        <v>366</v>
      </c>
      <c r="I44" t="s">
        <v>265</v>
      </c>
      <c r="K44" t="s">
        <v>292</v>
      </c>
    </row>
    <row r="45" spans="1:11">
      <c r="A45" s="2">
        <v>43</v>
      </c>
      <c r="B45" t="s">
        <v>249</v>
      </c>
      <c r="C45" t="s">
        <v>250</v>
      </c>
      <c r="D45" t="s">
        <v>251</v>
      </c>
      <c r="E45" t="s">
        <v>252</v>
      </c>
      <c r="F45" t="s">
        <v>121</v>
      </c>
      <c r="G45" s="15" t="s">
        <v>367</v>
      </c>
      <c r="H45" t="s">
        <v>368</v>
      </c>
      <c r="I45" t="s">
        <v>255</v>
      </c>
      <c r="K45" t="s">
        <v>292</v>
      </c>
    </row>
    <row r="46" spans="1:11">
      <c r="A46" s="2">
        <v>44</v>
      </c>
      <c r="B46" t="s">
        <v>270</v>
      </c>
      <c r="C46" t="s">
        <v>251</v>
      </c>
      <c r="D46" t="s">
        <v>260</v>
      </c>
      <c r="E46" t="s">
        <v>261</v>
      </c>
      <c r="F46" t="s">
        <v>56</v>
      </c>
      <c r="G46" s="15" t="s">
        <v>369</v>
      </c>
      <c r="H46" t="s">
        <v>370</v>
      </c>
      <c r="I46" t="s">
        <v>273</v>
      </c>
      <c r="K46" t="s">
        <v>292</v>
      </c>
    </row>
    <row r="47" spans="1:11">
      <c r="A47" s="2">
        <v>45</v>
      </c>
      <c r="B47" t="s">
        <v>249</v>
      </c>
      <c r="C47" t="s">
        <v>251</v>
      </c>
      <c r="D47" t="s">
        <v>251</v>
      </c>
      <c r="E47" t="s">
        <v>252</v>
      </c>
      <c r="F47" t="s">
        <v>371</v>
      </c>
      <c r="G47" s="15" t="s">
        <v>372</v>
      </c>
      <c r="H47" t="s">
        <v>373</v>
      </c>
      <c r="I47" t="s">
        <v>255</v>
      </c>
      <c r="K47" t="s">
        <v>292</v>
      </c>
    </row>
    <row r="48" spans="1:11">
      <c r="A48" s="2">
        <v>46</v>
      </c>
      <c r="B48" t="s">
        <v>249</v>
      </c>
      <c r="C48" t="s">
        <v>251</v>
      </c>
      <c r="D48" t="s">
        <v>251</v>
      </c>
      <c r="E48" t="s">
        <v>261</v>
      </c>
      <c r="F48" t="s">
        <v>56</v>
      </c>
      <c r="G48" s="15" t="s">
        <v>374</v>
      </c>
      <c r="H48" t="s">
        <v>375</v>
      </c>
      <c r="I48" t="s">
        <v>255</v>
      </c>
      <c r="K48" t="s">
        <v>292</v>
      </c>
    </row>
    <row r="49" spans="1:11">
      <c r="A49" s="2">
        <v>47</v>
      </c>
      <c r="B49" t="s">
        <v>259</v>
      </c>
      <c r="C49" t="s">
        <v>256</v>
      </c>
      <c r="D49" t="s">
        <v>251</v>
      </c>
      <c r="E49" t="s">
        <v>252</v>
      </c>
      <c r="F49" t="s">
        <v>262</v>
      </c>
      <c r="G49" s="15" t="s">
        <v>376</v>
      </c>
      <c r="H49" t="s">
        <v>377</v>
      </c>
      <c r="I49" t="s">
        <v>265</v>
      </c>
      <c r="K49" t="s">
        <v>292</v>
      </c>
    </row>
    <row r="50" spans="1:11">
      <c r="A50" s="2">
        <v>48</v>
      </c>
      <c r="B50" t="s">
        <v>249</v>
      </c>
      <c r="C50" t="s">
        <v>251</v>
      </c>
      <c r="D50" t="s">
        <v>278</v>
      </c>
      <c r="E50" t="s">
        <v>261</v>
      </c>
      <c r="F50" t="s">
        <v>93</v>
      </c>
      <c r="G50" s="15" t="s">
        <v>378</v>
      </c>
      <c r="H50" t="s">
        <v>379</v>
      </c>
      <c r="I50" t="s">
        <v>255</v>
      </c>
      <c r="K50" t="s">
        <v>292</v>
      </c>
    </row>
    <row r="51" spans="1:11">
      <c r="A51" s="2">
        <v>49</v>
      </c>
      <c r="B51" t="s">
        <v>270</v>
      </c>
      <c r="C51" t="s">
        <v>251</v>
      </c>
      <c r="D51" t="s">
        <v>251</v>
      </c>
      <c r="E51" t="s">
        <v>252</v>
      </c>
      <c r="F51" t="s">
        <v>107</v>
      </c>
      <c r="G51" s="15" t="s">
        <v>380</v>
      </c>
      <c r="H51" t="s">
        <v>381</v>
      </c>
      <c r="I51" t="s">
        <v>273</v>
      </c>
      <c r="K51" t="s">
        <v>292</v>
      </c>
    </row>
    <row r="52" spans="1:11">
      <c r="A52" s="2">
        <v>50</v>
      </c>
      <c r="B52" t="s">
        <v>249</v>
      </c>
      <c r="C52" t="s">
        <v>250</v>
      </c>
      <c r="D52" t="s">
        <v>251</v>
      </c>
      <c r="E52" t="s">
        <v>261</v>
      </c>
      <c r="F52" t="s">
        <v>56</v>
      </c>
      <c r="G52" s="15" t="s">
        <v>382</v>
      </c>
      <c r="H52" t="s">
        <v>383</v>
      </c>
      <c r="I52" t="s">
        <v>255</v>
      </c>
      <c r="K52" t="s">
        <v>292</v>
      </c>
    </row>
    <row r="53" spans="1:11">
      <c r="A53" s="2">
        <v>51</v>
      </c>
      <c r="B53" t="s">
        <v>249</v>
      </c>
      <c r="C53" t="s">
        <v>251</v>
      </c>
      <c r="D53" t="s">
        <v>260</v>
      </c>
      <c r="E53" t="s">
        <v>252</v>
      </c>
      <c r="F53" t="s">
        <v>327</v>
      </c>
      <c r="G53" s="15" t="s">
        <v>384</v>
      </c>
      <c r="H53" t="s">
        <v>385</v>
      </c>
      <c r="I53" t="s">
        <v>255</v>
      </c>
      <c r="K53" t="s">
        <v>292</v>
      </c>
    </row>
    <row r="54" spans="1:11">
      <c r="A54" s="2">
        <v>52</v>
      </c>
      <c r="B54" t="s">
        <v>259</v>
      </c>
      <c r="C54" t="s">
        <v>251</v>
      </c>
      <c r="D54" t="s">
        <v>251</v>
      </c>
      <c r="E54" t="s">
        <v>261</v>
      </c>
      <c r="F54" t="s">
        <v>121</v>
      </c>
      <c r="G54" s="15" t="s">
        <v>386</v>
      </c>
      <c r="H54" t="s">
        <v>387</v>
      </c>
      <c r="I54" t="s">
        <v>265</v>
      </c>
      <c r="K54" t="s">
        <v>292</v>
      </c>
    </row>
    <row r="55" spans="1:11">
      <c r="A55" s="2">
        <v>53</v>
      </c>
      <c r="B55" t="s">
        <v>249</v>
      </c>
      <c r="C55" t="s">
        <v>251</v>
      </c>
      <c r="D55" t="s">
        <v>251</v>
      </c>
      <c r="E55" t="s">
        <v>252</v>
      </c>
      <c r="F55" t="s">
        <v>56</v>
      </c>
      <c r="G55" s="15" t="s">
        <v>388</v>
      </c>
      <c r="H55" t="s">
        <v>389</v>
      </c>
      <c r="I55" t="s">
        <v>255</v>
      </c>
      <c r="K55" t="s">
        <v>292</v>
      </c>
    </row>
    <row r="56" spans="1:11">
      <c r="A56" s="2">
        <v>54</v>
      </c>
      <c r="B56" t="s">
        <v>270</v>
      </c>
      <c r="C56" t="s">
        <v>256</v>
      </c>
      <c r="D56" t="s">
        <v>251</v>
      </c>
      <c r="E56" t="s">
        <v>261</v>
      </c>
      <c r="F56" t="s">
        <v>390</v>
      </c>
      <c r="G56" s="15" t="s">
        <v>391</v>
      </c>
      <c r="H56" t="s">
        <v>392</v>
      </c>
      <c r="I56" t="s">
        <v>273</v>
      </c>
      <c r="K56" t="s">
        <v>292</v>
      </c>
    </row>
    <row r="57" spans="1:11">
      <c r="A57" s="2">
        <v>55</v>
      </c>
      <c r="B57" t="s">
        <v>249</v>
      </c>
      <c r="C57" t="s">
        <v>251</v>
      </c>
      <c r="D57" t="s">
        <v>278</v>
      </c>
      <c r="E57" t="s">
        <v>252</v>
      </c>
      <c r="F57" t="s">
        <v>56</v>
      </c>
      <c r="G57" s="15" t="s">
        <v>393</v>
      </c>
      <c r="H57" t="s">
        <v>394</v>
      </c>
      <c r="I57" t="s">
        <v>255</v>
      </c>
      <c r="K57" t="s">
        <v>292</v>
      </c>
    </row>
    <row r="58" spans="1:11">
      <c r="A58" s="2">
        <v>56</v>
      </c>
      <c r="B58" t="s">
        <v>249</v>
      </c>
      <c r="C58" t="s">
        <v>251</v>
      </c>
      <c r="D58" t="s">
        <v>251</v>
      </c>
      <c r="E58" t="s">
        <v>261</v>
      </c>
      <c r="F58" t="s">
        <v>262</v>
      </c>
      <c r="G58" t="s">
        <v>395</v>
      </c>
      <c r="H58" t="s">
        <v>396</v>
      </c>
      <c r="I58" t="s">
        <v>255</v>
      </c>
      <c r="K58" t="s">
        <v>292</v>
      </c>
    </row>
    <row r="59" spans="1:11">
      <c r="A59" s="2">
        <v>57</v>
      </c>
      <c r="B59" t="s">
        <v>259</v>
      </c>
      <c r="C59" t="s">
        <v>250</v>
      </c>
      <c r="D59" t="s">
        <v>251</v>
      </c>
      <c r="E59" t="s">
        <v>252</v>
      </c>
      <c r="F59" t="s">
        <v>93</v>
      </c>
      <c r="G59" s="15" t="s">
        <v>397</v>
      </c>
      <c r="H59" t="s">
        <v>398</v>
      </c>
      <c r="I59" t="s">
        <v>265</v>
      </c>
      <c r="K59" t="s">
        <v>292</v>
      </c>
    </row>
    <row r="60" spans="1:11">
      <c r="A60" s="2">
        <v>58</v>
      </c>
      <c r="B60" t="s">
        <v>249</v>
      </c>
      <c r="C60" t="s">
        <v>251</v>
      </c>
      <c r="D60" t="s">
        <v>260</v>
      </c>
      <c r="E60" t="s">
        <v>261</v>
      </c>
      <c r="F60" t="s">
        <v>107</v>
      </c>
      <c r="G60" s="15" t="s">
        <v>399</v>
      </c>
      <c r="H60" t="s">
        <v>400</v>
      </c>
      <c r="I60" t="s">
        <v>255</v>
      </c>
      <c r="K60" t="s">
        <v>292</v>
      </c>
    </row>
    <row r="61" spans="1:11">
      <c r="A61" s="2">
        <v>59</v>
      </c>
      <c r="B61" t="s">
        <v>270</v>
      </c>
      <c r="C61" t="s">
        <v>251</v>
      </c>
      <c r="D61" t="s">
        <v>251</v>
      </c>
      <c r="E61" t="s">
        <v>252</v>
      </c>
      <c r="F61" t="s">
        <v>56</v>
      </c>
      <c r="G61" s="15" t="s">
        <v>401</v>
      </c>
      <c r="H61" t="s">
        <v>402</v>
      </c>
      <c r="I61" t="s">
        <v>273</v>
      </c>
      <c r="K61" t="s">
        <v>292</v>
      </c>
    </row>
    <row r="62" spans="1:11">
      <c r="A62" s="2">
        <v>60</v>
      </c>
      <c r="B62" t="s">
        <v>249</v>
      </c>
      <c r="C62" t="s">
        <v>251</v>
      </c>
      <c r="D62" t="s">
        <v>251</v>
      </c>
      <c r="E62" t="s">
        <v>261</v>
      </c>
      <c r="F62" t="s">
        <v>279</v>
      </c>
      <c r="G62" s="15" t="s">
        <v>403</v>
      </c>
      <c r="H62" t="s">
        <v>404</v>
      </c>
      <c r="I62" t="s">
        <v>255</v>
      </c>
      <c r="K62" t="s">
        <v>292</v>
      </c>
    </row>
    <row r="63" spans="1:11">
      <c r="A63" s="2">
        <v>61</v>
      </c>
      <c r="B63" t="s">
        <v>249</v>
      </c>
      <c r="C63" t="s">
        <v>256</v>
      </c>
      <c r="D63" t="s">
        <v>251</v>
      </c>
      <c r="E63" t="s">
        <v>252</v>
      </c>
      <c r="F63" t="s">
        <v>121</v>
      </c>
      <c r="G63" s="15" t="s">
        <v>405</v>
      </c>
      <c r="H63" t="s">
        <v>406</v>
      </c>
      <c r="I63" t="s">
        <v>255</v>
      </c>
      <c r="K63" t="s">
        <v>292</v>
      </c>
    </row>
    <row r="64" spans="1:11">
      <c r="A64" s="2">
        <v>62</v>
      </c>
      <c r="B64" t="s">
        <v>259</v>
      </c>
      <c r="C64" t="s">
        <v>251</v>
      </c>
      <c r="D64" t="s">
        <v>278</v>
      </c>
      <c r="E64" t="s">
        <v>261</v>
      </c>
      <c r="F64" t="s">
        <v>56</v>
      </c>
      <c r="G64" s="15" t="s">
        <v>407</v>
      </c>
      <c r="H64" t="s">
        <v>408</v>
      </c>
      <c r="I64" t="s">
        <v>265</v>
      </c>
      <c r="K64" t="s">
        <v>292</v>
      </c>
    </row>
    <row r="65" spans="1:11">
      <c r="A65" s="2">
        <v>63</v>
      </c>
      <c r="B65" t="s">
        <v>249</v>
      </c>
      <c r="C65" t="s">
        <v>251</v>
      </c>
      <c r="D65" t="s">
        <v>251</v>
      </c>
      <c r="E65" t="s">
        <v>261</v>
      </c>
      <c r="F65" t="s">
        <v>289</v>
      </c>
      <c r="G65" s="15" t="s">
        <v>409</v>
      </c>
      <c r="H65" t="s">
        <v>410</v>
      </c>
      <c r="I65" t="s">
        <v>255</v>
      </c>
      <c r="K65" t="s">
        <v>292</v>
      </c>
    </row>
    <row r="66" spans="1:11">
      <c r="A66" s="2">
        <v>64</v>
      </c>
      <c r="B66" t="s">
        <v>270</v>
      </c>
      <c r="C66" t="s">
        <v>250</v>
      </c>
      <c r="D66" t="s">
        <v>251</v>
      </c>
      <c r="E66" t="s">
        <v>261</v>
      </c>
      <c r="F66" t="s">
        <v>56</v>
      </c>
      <c r="G66" s="15" t="s">
        <v>411</v>
      </c>
      <c r="H66" t="s">
        <v>412</v>
      </c>
      <c r="I66" t="s">
        <v>273</v>
      </c>
      <c r="K66" t="s">
        <v>292</v>
      </c>
    </row>
    <row r="67" spans="1:11">
      <c r="A67" s="2">
        <v>65</v>
      </c>
      <c r="B67" t="s">
        <v>249</v>
      </c>
      <c r="C67" t="s">
        <v>251</v>
      </c>
      <c r="D67" t="s">
        <v>260</v>
      </c>
      <c r="E67" t="s">
        <v>252</v>
      </c>
      <c r="F67" t="s">
        <v>262</v>
      </c>
      <c r="G67" s="15" t="s">
        <v>413</v>
      </c>
      <c r="H67" t="s">
        <v>414</v>
      </c>
      <c r="I67" t="s">
        <v>255</v>
      </c>
      <c r="K67" t="s">
        <v>292</v>
      </c>
    </row>
    <row r="68" spans="1:11">
      <c r="A68" s="2">
        <v>66</v>
      </c>
      <c r="B68" t="s">
        <v>249</v>
      </c>
      <c r="C68" t="s">
        <v>251</v>
      </c>
      <c r="D68" t="s">
        <v>251</v>
      </c>
      <c r="E68" t="s">
        <v>261</v>
      </c>
      <c r="F68" t="s">
        <v>93</v>
      </c>
      <c r="G68" s="15" t="s">
        <v>415</v>
      </c>
      <c r="H68" t="s">
        <v>416</v>
      </c>
      <c r="I68" t="s">
        <v>255</v>
      </c>
      <c r="K68" t="s">
        <v>292</v>
      </c>
    </row>
    <row r="69" spans="1:11">
      <c r="A69" s="2">
        <v>67</v>
      </c>
      <c r="B69" t="s">
        <v>259</v>
      </c>
      <c r="C69" t="s">
        <v>251</v>
      </c>
      <c r="D69" t="s">
        <v>251</v>
      </c>
      <c r="E69" t="s">
        <v>252</v>
      </c>
      <c r="F69" t="s">
        <v>107</v>
      </c>
      <c r="G69" s="15" t="s">
        <v>417</v>
      </c>
      <c r="H69" t="s">
        <v>418</v>
      </c>
      <c r="I69" t="s">
        <v>265</v>
      </c>
      <c r="K69" t="s">
        <v>292</v>
      </c>
    </row>
    <row r="70" spans="1:11">
      <c r="A70" s="2">
        <v>68</v>
      </c>
      <c r="B70" t="s">
        <v>249</v>
      </c>
      <c r="C70" t="s">
        <v>256</v>
      </c>
      <c r="D70" t="s">
        <v>251</v>
      </c>
      <c r="E70" t="s">
        <v>261</v>
      </c>
      <c r="F70" t="s">
        <v>56</v>
      </c>
      <c r="G70" s="15" t="s">
        <v>419</v>
      </c>
      <c r="H70" t="s">
        <v>420</v>
      </c>
      <c r="I70" t="s">
        <v>255</v>
      </c>
      <c r="K70" t="s">
        <v>292</v>
      </c>
    </row>
    <row r="71" spans="1:11">
      <c r="A71" s="2">
        <v>69</v>
      </c>
      <c r="B71" t="s">
        <v>270</v>
      </c>
      <c r="C71" t="s">
        <v>251</v>
      </c>
      <c r="D71" t="s">
        <v>278</v>
      </c>
      <c r="E71" t="s">
        <v>252</v>
      </c>
      <c r="F71" t="s">
        <v>304</v>
      </c>
      <c r="G71" s="15" t="s">
        <v>421</v>
      </c>
      <c r="H71" t="s">
        <v>422</v>
      </c>
      <c r="I71" t="s">
        <v>273</v>
      </c>
      <c r="K71" t="s">
        <v>292</v>
      </c>
    </row>
    <row r="72" spans="1:11">
      <c r="A72" s="2">
        <v>70</v>
      </c>
      <c r="B72" t="s">
        <v>249</v>
      </c>
      <c r="C72" t="s">
        <v>251</v>
      </c>
      <c r="D72" t="s">
        <v>251</v>
      </c>
      <c r="E72" t="s">
        <v>261</v>
      </c>
      <c r="F72" t="s">
        <v>121</v>
      </c>
      <c r="G72" s="15" t="s">
        <v>423</v>
      </c>
      <c r="H72" t="s">
        <v>424</v>
      </c>
      <c r="I72" t="s">
        <v>255</v>
      </c>
      <c r="K72" t="s">
        <v>292</v>
      </c>
    </row>
    <row r="73" spans="1:11">
      <c r="A73" s="2">
        <v>71</v>
      </c>
      <c r="B73" t="s">
        <v>249</v>
      </c>
      <c r="C73" t="s">
        <v>250</v>
      </c>
      <c r="D73" t="s">
        <v>251</v>
      </c>
      <c r="E73" t="s">
        <v>252</v>
      </c>
      <c r="F73" t="s">
        <v>56</v>
      </c>
      <c r="G73" s="15" t="s">
        <v>425</v>
      </c>
      <c r="H73" t="s">
        <v>426</v>
      </c>
      <c r="I73" t="s">
        <v>255</v>
      </c>
      <c r="K73" t="s">
        <v>292</v>
      </c>
    </row>
    <row r="74" spans="1:11">
      <c r="A74" s="2">
        <v>72</v>
      </c>
      <c r="B74" t="s">
        <v>259</v>
      </c>
      <c r="C74" t="s">
        <v>251</v>
      </c>
      <c r="D74" t="s">
        <v>260</v>
      </c>
      <c r="E74" t="s">
        <v>261</v>
      </c>
      <c r="F74" t="s">
        <v>312</v>
      </c>
      <c r="G74" s="15" t="s">
        <v>427</v>
      </c>
      <c r="H74" t="s">
        <v>428</v>
      </c>
      <c r="I74" t="s">
        <v>265</v>
      </c>
      <c r="K74" t="s">
        <v>292</v>
      </c>
    </row>
    <row r="75" spans="1:11">
      <c r="A75" s="2">
        <v>73</v>
      </c>
      <c r="B75" t="s">
        <v>249</v>
      </c>
      <c r="C75" t="s">
        <v>251</v>
      </c>
      <c r="D75" t="s">
        <v>251</v>
      </c>
      <c r="E75" t="s">
        <v>252</v>
      </c>
      <c r="F75" t="s">
        <v>56</v>
      </c>
      <c r="G75" s="15" t="s">
        <v>429</v>
      </c>
      <c r="H75" t="s">
        <v>430</v>
      </c>
      <c r="I75" t="s">
        <v>255</v>
      </c>
      <c r="K75" t="s">
        <v>292</v>
      </c>
    </row>
    <row r="76" spans="1:11">
      <c r="A76" s="2">
        <v>74</v>
      </c>
      <c r="B76" t="s">
        <v>270</v>
      </c>
      <c r="C76" t="s">
        <v>251</v>
      </c>
      <c r="D76" t="s">
        <v>251</v>
      </c>
      <c r="E76" t="s">
        <v>261</v>
      </c>
      <c r="F76" t="s">
        <v>262</v>
      </c>
      <c r="G76" s="15" t="s">
        <v>431</v>
      </c>
      <c r="H76" t="s">
        <v>432</v>
      </c>
      <c r="I76" t="s">
        <v>273</v>
      </c>
      <c r="K76" t="s">
        <v>292</v>
      </c>
    </row>
    <row r="77" spans="1:11">
      <c r="A77" s="2">
        <v>75</v>
      </c>
      <c r="B77" t="s">
        <v>249</v>
      </c>
      <c r="C77" t="s">
        <v>256</v>
      </c>
      <c r="D77" t="s">
        <v>251</v>
      </c>
      <c r="E77" t="s">
        <v>252</v>
      </c>
      <c r="F77" t="s">
        <v>93</v>
      </c>
      <c r="G77" s="15" t="s">
        <v>433</v>
      </c>
      <c r="H77" t="s">
        <v>434</v>
      </c>
      <c r="I77" t="s">
        <v>255</v>
      </c>
      <c r="K77" t="s">
        <v>292</v>
      </c>
    </row>
    <row r="78" spans="1:11">
      <c r="A78" s="2">
        <v>76</v>
      </c>
      <c r="B78" t="s">
        <v>249</v>
      </c>
      <c r="C78" t="s">
        <v>251</v>
      </c>
      <c r="D78" t="s">
        <v>278</v>
      </c>
      <c r="E78" t="s">
        <v>261</v>
      </c>
      <c r="F78" t="s">
        <v>107</v>
      </c>
      <c r="G78" s="15" t="s">
        <v>435</v>
      </c>
      <c r="H78" t="s">
        <v>436</v>
      </c>
      <c r="I78" t="s">
        <v>255</v>
      </c>
      <c r="K78" t="s">
        <v>292</v>
      </c>
    </row>
    <row r="79" spans="1:11">
      <c r="A79" s="2">
        <v>77</v>
      </c>
      <c r="B79" t="s">
        <v>259</v>
      </c>
      <c r="C79" t="s">
        <v>251</v>
      </c>
      <c r="D79" t="s">
        <v>251</v>
      </c>
      <c r="E79" t="s">
        <v>252</v>
      </c>
      <c r="F79" t="s">
        <v>56</v>
      </c>
      <c r="G79" s="15" t="s">
        <v>437</v>
      </c>
      <c r="H79" t="s">
        <v>438</v>
      </c>
      <c r="I79" t="s">
        <v>265</v>
      </c>
      <c r="K79" t="s">
        <v>292</v>
      </c>
    </row>
    <row r="80" spans="1:11">
      <c r="A80" s="2">
        <v>78</v>
      </c>
      <c r="B80" t="s">
        <v>249</v>
      </c>
      <c r="C80" t="s">
        <v>250</v>
      </c>
      <c r="D80" t="s">
        <v>251</v>
      </c>
      <c r="E80" t="s">
        <v>261</v>
      </c>
      <c r="F80" t="s">
        <v>327</v>
      </c>
      <c r="G80" s="15" t="s">
        <v>439</v>
      </c>
      <c r="H80" t="s">
        <v>440</v>
      </c>
      <c r="I80" t="s">
        <v>255</v>
      </c>
      <c r="K80" t="s">
        <v>292</v>
      </c>
    </row>
    <row r="81" spans="1:11">
      <c r="A81" s="2">
        <v>79</v>
      </c>
      <c r="B81" t="s">
        <v>270</v>
      </c>
      <c r="C81" t="s">
        <v>251</v>
      </c>
      <c r="D81" t="s">
        <v>260</v>
      </c>
      <c r="E81" t="s">
        <v>252</v>
      </c>
      <c r="F81" t="s">
        <v>121</v>
      </c>
      <c r="G81" s="15" t="s">
        <v>405</v>
      </c>
      <c r="H81" t="s">
        <v>441</v>
      </c>
      <c r="I81" t="s">
        <v>273</v>
      </c>
      <c r="K81" t="s">
        <v>292</v>
      </c>
    </row>
    <row r="82" spans="1:11">
      <c r="A82" s="2">
        <v>80</v>
      </c>
      <c r="B82" t="s">
        <v>249</v>
      </c>
      <c r="C82" t="s">
        <v>251</v>
      </c>
      <c r="D82" t="s">
        <v>251</v>
      </c>
      <c r="E82" t="s">
        <v>261</v>
      </c>
      <c r="F82" t="s">
        <v>56</v>
      </c>
      <c r="G82" s="15" t="s">
        <v>442</v>
      </c>
      <c r="H82" t="s">
        <v>443</v>
      </c>
      <c r="I82" t="s">
        <v>255</v>
      </c>
      <c r="K82" t="s">
        <v>292</v>
      </c>
    </row>
    <row r="83" spans="1:11">
      <c r="A83" s="2">
        <v>81</v>
      </c>
      <c r="B83" t="s">
        <v>249</v>
      </c>
      <c r="C83" t="s">
        <v>251</v>
      </c>
      <c r="D83" t="s">
        <v>251</v>
      </c>
      <c r="E83" t="s">
        <v>261</v>
      </c>
      <c r="F83" t="s">
        <v>334</v>
      </c>
      <c r="G83" s="15" t="s">
        <v>444</v>
      </c>
      <c r="H83" t="s">
        <v>445</v>
      </c>
      <c r="I83" t="s">
        <v>255</v>
      </c>
      <c r="K83" t="s">
        <v>292</v>
      </c>
    </row>
    <row r="84" spans="1:11">
      <c r="A84" s="2">
        <v>82</v>
      </c>
      <c r="B84" t="s">
        <v>259</v>
      </c>
      <c r="C84" t="s">
        <v>256</v>
      </c>
      <c r="D84" t="s">
        <v>251</v>
      </c>
      <c r="E84" t="s">
        <v>261</v>
      </c>
      <c r="F84" t="s">
        <v>56</v>
      </c>
      <c r="G84" s="15" t="s">
        <v>446</v>
      </c>
      <c r="H84" t="s">
        <v>447</v>
      </c>
      <c r="I84" t="s">
        <v>265</v>
      </c>
      <c r="K84" t="s">
        <v>292</v>
      </c>
    </row>
    <row r="85" spans="1:11">
      <c r="A85" s="2">
        <v>83</v>
      </c>
      <c r="B85" t="s">
        <v>249</v>
      </c>
      <c r="C85" t="s">
        <v>251</v>
      </c>
      <c r="D85" t="s">
        <v>278</v>
      </c>
      <c r="E85" t="s">
        <v>252</v>
      </c>
      <c r="F85" t="s">
        <v>262</v>
      </c>
      <c r="G85" s="15" t="s">
        <v>448</v>
      </c>
      <c r="H85" t="s">
        <v>449</v>
      </c>
      <c r="I85" t="s">
        <v>255</v>
      </c>
      <c r="K85" t="s">
        <v>292</v>
      </c>
    </row>
    <row r="86" spans="1:11">
      <c r="A86" s="2">
        <v>84</v>
      </c>
      <c r="B86" t="s">
        <v>270</v>
      </c>
      <c r="C86" t="s">
        <v>251</v>
      </c>
      <c r="D86" t="s">
        <v>251</v>
      </c>
      <c r="E86" t="s">
        <v>261</v>
      </c>
      <c r="F86" t="s">
        <v>93</v>
      </c>
      <c r="G86" s="15" t="s">
        <v>450</v>
      </c>
      <c r="H86" t="s">
        <v>451</v>
      </c>
      <c r="I86" t="s">
        <v>273</v>
      </c>
      <c r="K86" t="s">
        <v>292</v>
      </c>
    </row>
    <row r="87" spans="1:11">
      <c r="A87" s="2">
        <v>85</v>
      </c>
      <c r="B87" t="s">
        <v>249</v>
      </c>
      <c r="C87" t="s">
        <v>250</v>
      </c>
      <c r="D87" t="s">
        <v>251</v>
      </c>
      <c r="E87" t="s">
        <v>252</v>
      </c>
      <c r="F87" t="s">
        <v>107</v>
      </c>
      <c r="G87" s="15" t="s">
        <v>452</v>
      </c>
      <c r="H87" t="s">
        <v>453</v>
      </c>
      <c r="I87" t="s">
        <v>255</v>
      </c>
      <c r="K87" t="s">
        <v>292</v>
      </c>
    </row>
    <row r="88" spans="1:11">
      <c r="A88" s="2">
        <v>86</v>
      </c>
      <c r="B88" t="s">
        <v>249</v>
      </c>
      <c r="C88" t="s">
        <v>251</v>
      </c>
      <c r="D88" t="s">
        <v>260</v>
      </c>
      <c r="E88" t="s">
        <v>261</v>
      </c>
      <c r="F88" t="s">
        <v>56</v>
      </c>
      <c r="G88" s="15" t="s">
        <v>454</v>
      </c>
      <c r="H88" t="s">
        <v>455</v>
      </c>
      <c r="I88" t="s">
        <v>255</v>
      </c>
      <c r="K88" t="s">
        <v>292</v>
      </c>
    </row>
    <row r="89" spans="1:11">
      <c r="A89" s="2">
        <v>87</v>
      </c>
      <c r="B89" t="s">
        <v>259</v>
      </c>
      <c r="C89" t="s">
        <v>251</v>
      </c>
      <c r="D89" t="s">
        <v>251</v>
      </c>
      <c r="E89" t="s">
        <v>252</v>
      </c>
      <c r="F89" t="s">
        <v>279</v>
      </c>
      <c r="G89" s="15" t="s">
        <v>456</v>
      </c>
      <c r="H89" t="s">
        <v>457</v>
      </c>
      <c r="I89" t="s">
        <v>265</v>
      </c>
      <c r="K89" t="s">
        <v>292</v>
      </c>
    </row>
    <row r="90" spans="1:11">
      <c r="A90" s="2">
        <v>88</v>
      </c>
      <c r="B90" t="s">
        <v>249</v>
      </c>
      <c r="C90" t="s">
        <v>251</v>
      </c>
      <c r="D90" t="s">
        <v>251</v>
      </c>
      <c r="E90" t="s">
        <v>261</v>
      </c>
      <c r="F90" t="s">
        <v>121</v>
      </c>
      <c r="G90" s="15" t="s">
        <v>458</v>
      </c>
      <c r="H90" t="s">
        <v>459</v>
      </c>
      <c r="I90" t="s">
        <v>255</v>
      </c>
      <c r="K90" t="s">
        <v>292</v>
      </c>
    </row>
    <row r="91" spans="1:11">
      <c r="A91" s="2">
        <v>89</v>
      </c>
      <c r="B91" t="s">
        <v>270</v>
      </c>
      <c r="C91" t="s">
        <v>256</v>
      </c>
      <c r="D91" t="s">
        <v>251</v>
      </c>
      <c r="E91" t="s">
        <v>252</v>
      </c>
      <c r="F91" t="s">
        <v>56</v>
      </c>
      <c r="G91" s="15" t="s">
        <v>460</v>
      </c>
      <c r="H91" t="s">
        <v>461</v>
      </c>
      <c r="I91" t="s">
        <v>273</v>
      </c>
      <c r="K91" t="s">
        <v>292</v>
      </c>
    </row>
    <row r="92" spans="1:11">
      <c r="A92" s="2">
        <v>90</v>
      </c>
      <c r="B92" t="s">
        <v>249</v>
      </c>
      <c r="C92" t="s">
        <v>251</v>
      </c>
      <c r="D92" t="s">
        <v>278</v>
      </c>
      <c r="E92" t="s">
        <v>261</v>
      </c>
      <c r="F92" t="s">
        <v>353</v>
      </c>
      <c r="G92" s="15" t="s">
        <v>462</v>
      </c>
      <c r="H92" t="s">
        <v>463</v>
      </c>
      <c r="I92" t="s">
        <v>255</v>
      </c>
      <c r="K92" t="s">
        <v>292</v>
      </c>
    </row>
    <row r="93" spans="1:11">
      <c r="A93" s="2">
        <v>91</v>
      </c>
      <c r="B93" t="s">
        <v>249</v>
      </c>
      <c r="C93" t="s">
        <v>251</v>
      </c>
      <c r="D93" t="s">
        <v>251</v>
      </c>
      <c r="E93" t="s">
        <v>252</v>
      </c>
      <c r="F93" t="s">
        <v>56</v>
      </c>
      <c r="G93" s="15" t="s">
        <v>464</v>
      </c>
      <c r="H93" t="s">
        <v>465</v>
      </c>
      <c r="I93" t="s">
        <v>255</v>
      </c>
      <c r="K93" t="s">
        <v>292</v>
      </c>
    </row>
    <row r="94" spans="1:11">
      <c r="A94" s="2">
        <v>92</v>
      </c>
      <c r="B94" t="s">
        <v>259</v>
      </c>
      <c r="C94" t="s">
        <v>250</v>
      </c>
      <c r="D94" t="s">
        <v>251</v>
      </c>
      <c r="E94" t="s">
        <v>261</v>
      </c>
      <c r="F94" t="s">
        <v>262</v>
      </c>
      <c r="G94" s="15" t="s">
        <v>466</v>
      </c>
      <c r="H94" t="s">
        <v>467</v>
      </c>
      <c r="I94" t="s">
        <v>265</v>
      </c>
      <c r="K94" t="s">
        <v>292</v>
      </c>
    </row>
    <row r="95" spans="1:11">
      <c r="A95" s="2">
        <v>93</v>
      </c>
      <c r="B95" t="s">
        <v>249</v>
      </c>
      <c r="C95" t="s">
        <v>251</v>
      </c>
      <c r="D95" t="s">
        <v>260</v>
      </c>
      <c r="E95" t="s">
        <v>252</v>
      </c>
      <c r="F95" t="s">
        <v>93</v>
      </c>
      <c r="G95" s="15" t="s">
        <v>468</v>
      </c>
      <c r="H95" t="s">
        <v>469</v>
      </c>
      <c r="I95" t="s">
        <v>255</v>
      </c>
      <c r="K95" t="s">
        <v>292</v>
      </c>
    </row>
    <row r="96" spans="1:11">
      <c r="A96" s="2">
        <v>94</v>
      </c>
      <c r="B96" t="s">
        <v>270</v>
      </c>
      <c r="C96" t="s">
        <v>251</v>
      </c>
      <c r="D96" t="s">
        <v>251</v>
      </c>
      <c r="E96" t="s">
        <v>261</v>
      </c>
      <c r="F96" t="s">
        <v>107</v>
      </c>
      <c r="G96" s="15" t="s">
        <v>470</v>
      </c>
      <c r="H96" t="s">
        <v>471</v>
      </c>
      <c r="I96" t="s">
        <v>273</v>
      </c>
      <c r="K96" t="s">
        <v>292</v>
      </c>
    </row>
    <row r="97" spans="1:11">
      <c r="A97" s="2">
        <v>95</v>
      </c>
      <c r="B97" t="s">
        <v>249</v>
      </c>
      <c r="C97" t="s">
        <v>251</v>
      </c>
      <c r="D97" t="s">
        <v>251</v>
      </c>
      <c r="E97" t="s">
        <v>252</v>
      </c>
      <c r="F97" t="s">
        <v>56</v>
      </c>
      <c r="G97" s="15" t="s">
        <v>472</v>
      </c>
      <c r="H97" t="s">
        <v>473</v>
      </c>
      <c r="I97" t="s">
        <v>255</v>
      </c>
      <c r="K97" t="s">
        <v>292</v>
      </c>
    </row>
    <row r="98" spans="1:11">
      <c r="A98" s="2">
        <v>96</v>
      </c>
      <c r="B98" t="s">
        <v>249</v>
      </c>
      <c r="C98" t="s">
        <v>256</v>
      </c>
      <c r="D98" t="s">
        <v>251</v>
      </c>
      <c r="E98" t="s">
        <v>261</v>
      </c>
      <c r="F98" t="s">
        <v>304</v>
      </c>
      <c r="G98" s="15" t="s">
        <v>474</v>
      </c>
      <c r="H98" t="s">
        <v>475</v>
      </c>
      <c r="I98" t="s">
        <v>255</v>
      </c>
      <c r="K98" t="s">
        <v>292</v>
      </c>
    </row>
    <row r="99" spans="1:11">
      <c r="A99" s="2">
        <v>97</v>
      </c>
      <c r="B99" t="s">
        <v>259</v>
      </c>
      <c r="C99" t="s">
        <v>251</v>
      </c>
      <c r="D99" t="s">
        <v>278</v>
      </c>
      <c r="E99" t="s">
        <v>252</v>
      </c>
      <c r="F99" t="s">
        <v>121</v>
      </c>
      <c r="G99" s="15" t="s">
        <v>476</v>
      </c>
      <c r="H99" t="s">
        <v>260</v>
      </c>
      <c r="I99" t="s">
        <v>265</v>
      </c>
      <c r="K99" t="s">
        <v>292</v>
      </c>
    </row>
    <row r="100" spans="1:11">
      <c r="A100" s="2">
        <v>98</v>
      </c>
      <c r="B100" t="s">
        <v>249</v>
      </c>
      <c r="C100" t="s">
        <v>251</v>
      </c>
      <c r="D100" t="s">
        <v>251</v>
      </c>
      <c r="E100" t="s">
        <v>261</v>
      </c>
      <c r="F100" t="s">
        <v>56</v>
      </c>
      <c r="G100" s="15" t="s">
        <v>477</v>
      </c>
      <c r="H100" t="s">
        <v>478</v>
      </c>
      <c r="I100" t="s">
        <v>255</v>
      </c>
      <c r="K100" t="s">
        <v>292</v>
      </c>
    </row>
    <row r="101" spans="1:11" ht="14.25" customHeight="1">
      <c r="A101" s="2">
        <v>99</v>
      </c>
      <c r="B101" t="s">
        <v>270</v>
      </c>
      <c r="C101" t="s">
        <v>250</v>
      </c>
      <c r="D101" t="s">
        <v>251</v>
      </c>
      <c r="E101" t="s">
        <v>261</v>
      </c>
      <c r="F101" t="s">
        <v>479</v>
      </c>
      <c r="G101" s="15" t="s">
        <v>480</v>
      </c>
      <c r="H101" t="s">
        <v>481</v>
      </c>
      <c r="I101" t="s">
        <v>273</v>
      </c>
      <c r="K101" t="s">
        <v>292</v>
      </c>
    </row>
    <row r="102" spans="1:11">
      <c r="A102" s="2">
        <v>100</v>
      </c>
      <c r="B102" t="s">
        <v>249</v>
      </c>
      <c r="C102" t="s">
        <v>251</v>
      </c>
      <c r="D102" t="s">
        <v>260</v>
      </c>
      <c r="E102" t="s">
        <v>261</v>
      </c>
      <c r="F102" t="s">
        <v>56</v>
      </c>
      <c r="G102" s="15" t="s">
        <v>482</v>
      </c>
      <c r="H102" t="s">
        <v>483</v>
      </c>
      <c r="I102" t="s">
        <v>255</v>
      </c>
      <c r="K102" t="s">
        <v>292</v>
      </c>
    </row>
    <row r="103" spans="1:11">
      <c r="A103" s="2">
        <v>101</v>
      </c>
      <c r="B103" t="s">
        <v>249</v>
      </c>
      <c r="C103" t="s">
        <v>251</v>
      </c>
      <c r="D103" t="s">
        <v>251</v>
      </c>
      <c r="E103" t="s">
        <v>252</v>
      </c>
      <c r="F103" t="s">
        <v>262</v>
      </c>
      <c r="G103" s="15" t="s">
        <v>484</v>
      </c>
      <c r="H103" t="s">
        <v>485</v>
      </c>
      <c r="I103" t="s">
        <v>255</v>
      </c>
      <c r="K103" t="s">
        <v>292</v>
      </c>
    </row>
    <row r="104" spans="1:11">
      <c r="A104" s="2">
        <v>102</v>
      </c>
      <c r="B104" t="s">
        <v>259</v>
      </c>
      <c r="C104" t="s">
        <v>251</v>
      </c>
      <c r="D104" t="s">
        <v>251</v>
      </c>
      <c r="E104" t="s">
        <v>261</v>
      </c>
      <c r="F104" t="s">
        <v>93</v>
      </c>
      <c r="G104" s="15" t="s">
        <v>486</v>
      </c>
      <c r="H104" t="s">
        <v>487</v>
      </c>
      <c r="I104" t="s">
        <v>265</v>
      </c>
      <c r="K104" t="s">
        <v>292</v>
      </c>
    </row>
    <row r="105" spans="1:11">
      <c r="A105" s="2">
        <v>103</v>
      </c>
      <c r="B105" t="s">
        <v>249</v>
      </c>
      <c r="C105" t="s">
        <v>256</v>
      </c>
      <c r="D105" t="s">
        <v>251</v>
      </c>
      <c r="E105" t="s">
        <v>252</v>
      </c>
      <c r="F105" t="s">
        <v>107</v>
      </c>
      <c r="G105" s="15" t="s">
        <v>488</v>
      </c>
      <c r="H105" t="s">
        <v>489</v>
      </c>
      <c r="I105" t="s">
        <v>255</v>
      </c>
      <c r="K105" t="s">
        <v>292</v>
      </c>
    </row>
    <row r="106" spans="1:11">
      <c r="A106" s="2">
        <v>104</v>
      </c>
      <c r="B106" t="s">
        <v>270</v>
      </c>
      <c r="C106" t="s">
        <v>251</v>
      </c>
      <c r="D106" t="s">
        <v>278</v>
      </c>
      <c r="E106" t="s">
        <v>261</v>
      </c>
      <c r="F106" t="s">
        <v>56</v>
      </c>
      <c r="G106" s="15" t="s">
        <v>490</v>
      </c>
      <c r="H106" t="s">
        <v>491</v>
      </c>
      <c r="I106" t="s">
        <v>273</v>
      </c>
      <c r="K106" t="s">
        <v>292</v>
      </c>
    </row>
    <row r="107" spans="1:11">
      <c r="A107" s="2">
        <v>105</v>
      </c>
      <c r="B107" t="s">
        <v>249</v>
      </c>
      <c r="C107" t="s">
        <v>251</v>
      </c>
      <c r="D107" t="s">
        <v>251</v>
      </c>
      <c r="E107" t="s">
        <v>252</v>
      </c>
      <c r="F107" t="s">
        <v>327</v>
      </c>
      <c r="G107" s="15" t="s">
        <v>492</v>
      </c>
      <c r="H107" t="s">
        <v>493</v>
      </c>
      <c r="I107" t="s">
        <v>255</v>
      </c>
      <c r="K107" t="s">
        <v>292</v>
      </c>
    </row>
    <row r="108" spans="1:11">
      <c r="A108" s="2">
        <v>106</v>
      </c>
      <c r="B108" t="s">
        <v>249</v>
      </c>
      <c r="C108" t="s">
        <v>250</v>
      </c>
      <c r="D108" t="s">
        <v>251</v>
      </c>
      <c r="E108" t="s">
        <v>261</v>
      </c>
      <c r="F108" t="s">
        <v>121</v>
      </c>
      <c r="G108" s="15" t="s">
        <v>494</v>
      </c>
      <c r="H108" t="s">
        <v>254</v>
      </c>
      <c r="I108" t="s">
        <v>255</v>
      </c>
      <c r="K108" t="s">
        <v>292</v>
      </c>
    </row>
    <row r="109" spans="1:11">
      <c r="A109" s="2">
        <v>107</v>
      </c>
      <c r="B109" t="s">
        <v>259</v>
      </c>
      <c r="C109" t="s">
        <v>251</v>
      </c>
      <c r="D109" t="s">
        <v>260</v>
      </c>
      <c r="E109" t="s">
        <v>252</v>
      </c>
      <c r="F109" t="s">
        <v>56</v>
      </c>
      <c r="G109" s="15" t="s">
        <v>495</v>
      </c>
      <c r="H109" t="s">
        <v>264</v>
      </c>
      <c r="I109" t="s">
        <v>265</v>
      </c>
      <c r="K109" t="s">
        <v>292</v>
      </c>
    </row>
    <row r="110" spans="1:11">
      <c r="A110" s="2">
        <v>108</v>
      </c>
      <c r="B110" t="s">
        <v>249</v>
      </c>
      <c r="C110" t="s">
        <v>251</v>
      </c>
      <c r="D110" t="s">
        <v>251</v>
      </c>
      <c r="E110" t="s">
        <v>252</v>
      </c>
      <c r="F110" t="s">
        <v>390</v>
      </c>
      <c r="G110" s="15" t="s">
        <v>496</v>
      </c>
      <c r="H110" t="s">
        <v>268</v>
      </c>
      <c r="I110" t="s">
        <v>255</v>
      </c>
      <c r="K110" t="s">
        <v>292</v>
      </c>
    </row>
    <row r="111" spans="1:11">
      <c r="A111" s="2">
        <v>109</v>
      </c>
      <c r="B111" t="s">
        <v>270</v>
      </c>
      <c r="C111" t="s">
        <v>251</v>
      </c>
      <c r="D111" t="s">
        <v>251</v>
      </c>
      <c r="E111" t="s">
        <v>252</v>
      </c>
      <c r="F111" t="s">
        <v>56</v>
      </c>
      <c r="G111" s="15" t="s">
        <v>497</v>
      </c>
      <c r="H111" t="s">
        <v>272</v>
      </c>
      <c r="I111" t="s">
        <v>273</v>
      </c>
      <c r="K111" t="s">
        <v>292</v>
      </c>
    </row>
    <row r="112" spans="1:11">
      <c r="A112" s="2">
        <v>110</v>
      </c>
      <c r="B112" t="s">
        <v>249</v>
      </c>
      <c r="C112" t="s">
        <v>256</v>
      </c>
      <c r="D112" t="s">
        <v>251</v>
      </c>
      <c r="E112" t="s">
        <v>261</v>
      </c>
      <c r="F112" t="s">
        <v>262</v>
      </c>
      <c r="G112" s="15" t="s">
        <v>498</v>
      </c>
      <c r="H112" t="s">
        <v>499</v>
      </c>
      <c r="I112" t="s">
        <v>255</v>
      </c>
      <c r="K112" t="s">
        <v>292</v>
      </c>
    </row>
    <row r="113" spans="1:11">
      <c r="A113" s="2">
        <v>111</v>
      </c>
      <c r="B113" t="s">
        <v>249</v>
      </c>
      <c r="C113" t="s">
        <v>251</v>
      </c>
      <c r="D113" t="s">
        <v>278</v>
      </c>
      <c r="E113" t="s">
        <v>252</v>
      </c>
      <c r="F113" t="s">
        <v>93</v>
      </c>
      <c r="G113" s="15" t="s">
        <v>500</v>
      </c>
      <c r="H113" t="s">
        <v>281</v>
      </c>
      <c r="I113" t="s">
        <v>255</v>
      </c>
      <c r="K113" t="s">
        <v>292</v>
      </c>
    </row>
    <row r="114" spans="1:11">
      <c r="A114" s="2">
        <v>112</v>
      </c>
      <c r="B114" t="s">
        <v>259</v>
      </c>
      <c r="C114" t="s">
        <v>251</v>
      </c>
      <c r="D114" t="s">
        <v>251</v>
      </c>
      <c r="E114" t="s">
        <v>261</v>
      </c>
      <c r="F114" t="s">
        <v>107</v>
      </c>
      <c r="G114" s="15" t="s">
        <v>501</v>
      </c>
      <c r="H114" t="s">
        <v>284</v>
      </c>
      <c r="I114" t="s">
        <v>265</v>
      </c>
      <c r="K114" t="s">
        <v>292</v>
      </c>
    </row>
    <row r="115" spans="1:11">
      <c r="A115" s="2">
        <v>113</v>
      </c>
      <c r="B115" t="s">
        <v>249</v>
      </c>
      <c r="C115" t="s">
        <v>250</v>
      </c>
      <c r="D115" t="s">
        <v>251</v>
      </c>
      <c r="E115" t="s">
        <v>252</v>
      </c>
      <c r="F115" t="s">
        <v>56</v>
      </c>
      <c r="G115" s="15" t="s">
        <v>502</v>
      </c>
      <c r="H115" t="s">
        <v>287</v>
      </c>
      <c r="I115" t="s">
        <v>255</v>
      </c>
      <c r="K115" t="s">
        <v>292</v>
      </c>
    </row>
    <row r="116" spans="1:11">
      <c r="A116" s="2">
        <v>114</v>
      </c>
      <c r="B116" t="s">
        <v>270</v>
      </c>
      <c r="C116" t="s">
        <v>251</v>
      </c>
      <c r="D116" t="s">
        <v>260</v>
      </c>
      <c r="E116" t="s">
        <v>261</v>
      </c>
      <c r="F116" t="s">
        <v>279</v>
      </c>
      <c r="G116" s="15" t="s">
        <v>503</v>
      </c>
      <c r="H116" t="s">
        <v>291</v>
      </c>
      <c r="I116" t="s">
        <v>273</v>
      </c>
      <c r="K116" t="s">
        <v>292</v>
      </c>
    </row>
    <row r="117" spans="1:11">
      <c r="A117" s="2">
        <v>115</v>
      </c>
      <c r="B117" t="s">
        <v>249</v>
      </c>
      <c r="C117" t="s">
        <v>251</v>
      </c>
      <c r="D117" t="s">
        <v>251</v>
      </c>
      <c r="E117" t="s">
        <v>252</v>
      </c>
      <c r="F117" t="s">
        <v>121</v>
      </c>
      <c r="G117" s="15" t="s">
        <v>504</v>
      </c>
      <c r="H117" t="s">
        <v>295</v>
      </c>
      <c r="I117" t="s">
        <v>255</v>
      </c>
      <c r="K117" t="s">
        <v>292</v>
      </c>
    </row>
    <row r="118" spans="1:11">
      <c r="A118" s="2">
        <v>116</v>
      </c>
      <c r="B118" t="s">
        <v>249</v>
      </c>
      <c r="C118" t="s">
        <v>251</v>
      </c>
      <c r="D118" t="s">
        <v>251</v>
      </c>
      <c r="E118" t="s">
        <v>261</v>
      </c>
      <c r="F118" t="s">
        <v>56</v>
      </c>
      <c r="G118" s="15" t="s">
        <v>505</v>
      </c>
      <c r="H118" t="s">
        <v>506</v>
      </c>
      <c r="I118" t="s">
        <v>255</v>
      </c>
      <c r="K118" t="s">
        <v>292</v>
      </c>
    </row>
    <row r="119" spans="1:11">
      <c r="A119" s="2">
        <v>117</v>
      </c>
      <c r="B119" t="s">
        <v>259</v>
      </c>
      <c r="C119" t="s">
        <v>256</v>
      </c>
      <c r="D119" t="s">
        <v>251</v>
      </c>
      <c r="E119" t="s">
        <v>261</v>
      </c>
      <c r="F119" t="s">
        <v>289</v>
      </c>
      <c r="G119" s="15" t="s">
        <v>507</v>
      </c>
      <c r="H119" t="s">
        <v>299</v>
      </c>
      <c r="I119" t="s">
        <v>265</v>
      </c>
      <c r="K119" t="s">
        <v>292</v>
      </c>
    </row>
    <row r="120" spans="1:11">
      <c r="A120" s="2">
        <v>118</v>
      </c>
      <c r="B120" t="s">
        <v>249</v>
      </c>
      <c r="C120" t="s">
        <v>251</v>
      </c>
      <c r="D120" t="s">
        <v>278</v>
      </c>
      <c r="E120" t="s">
        <v>261</v>
      </c>
      <c r="F120" t="s">
        <v>56</v>
      </c>
      <c r="G120" s="15" t="s">
        <v>508</v>
      </c>
      <c r="H120" t="s">
        <v>301</v>
      </c>
      <c r="I120" t="s">
        <v>255</v>
      </c>
      <c r="K120" t="s">
        <v>292</v>
      </c>
    </row>
    <row r="121" spans="1:11">
      <c r="A121" s="2">
        <v>119</v>
      </c>
      <c r="B121" t="s">
        <v>270</v>
      </c>
      <c r="C121" t="s">
        <v>251</v>
      </c>
      <c r="D121" t="s">
        <v>251</v>
      </c>
      <c r="E121" t="s">
        <v>252</v>
      </c>
      <c r="F121" t="s">
        <v>262</v>
      </c>
      <c r="G121" s="15" t="s">
        <v>509</v>
      </c>
      <c r="H121" t="s">
        <v>303</v>
      </c>
      <c r="I121" t="s">
        <v>273</v>
      </c>
      <c r="K121" t="s">
        <v>292</v>
      </c>
    </row>
    <row r="122" spans="1:11">
      <c r="A122" s="2">
        <v>120</v>
      </c>
      <c r="B122" t="s">
        <v>249</v>
      </c>
      <c r="C122" t="s">
        <v>250</v>
      </c>
      <c r="D122" t="s">
        <v>251</v>
      </c>
      <c r="E122" t="s">
        <v>261</v>
      </c>
      <c r="F122" t="s">
        <v>93</v>
      </c>
      <c r="G122" s="15" t="s">
        <v>510</v>
      </c>
      <c r="H122" t="s">
        <v>306</v>
      </c>
      <c r="I122" t="s">
        <v>255</v>
      </c>
      <c r="K122" t="s">
        <v>292</v>
      </c>
    </row>
    <row r="123" spans="1:11">
      <c r="A123" s="2">
        <v>121</v>
      </c>
      <c r="B123" t="s">
        <v>249</v>
      </c>
      <c r="C123" t="s">
        <v>251</v>
      </c>
      <c r="D123" t="s">
        <v>260</v>
      </c>
      <c r="E123" t="s">
        <v>252</v>
      </c>
      <c r="F123" t="s">
        <v>107</v>
      </c>
      <c r="G123" s="15" t="s">
        <v>511</v>
      </c>
      <c r="H123" t="s">
        <v>308</v>
      </c>
      <c r="I123" t="s">
        <v>255</v>
      </c>
      <c r="K123" t="s">
        <v>292</v>
      </c>
    </row>
    <row r="124" spans="1:11">
      <c r="A124" s="2">
        <v>122</v>
      </c>
      <c r="B124" t="s">
        <v>259</v>
      </c>
      <c r="C124" t="s">
        <v>251</v>
      </c>
      <c r="D124" t="s">
        <v>251</v>
      </c>
      <c r="E124" t="s">
        <v>261</v>
      </c>
      <c r="F124" t="s">
        <v>56</v>
      </c>
      <c r="G124" s="15" t="s">
        <v>512</v>
      </c>
      <c r="H124" t="s">
        <v>310</v>
      </c>
      <c r="I124" t="s">
        <v>265</v>
      </c>
      <c r="K124" t="s">
        <v>292</v>
      </c>
    </row>
    <row r="125" spans="1:11">
      <c r="A125" s="2">
        <v>123</v>
      </c>
      <c r="B125" t="s">
        <v>249</v>
      </c>
      <c r="C125" t="s">
        <v>251</v>
      </c>
      <c r="D125" t="s">
        <v>251</v>
      </c>
      <c r="E125" t="s">
        <v>252</v>
      </c>
      <c r="F125" t="s">
        <v>304</v>
      </c>
      <c r="G125" s="15" t="s">
        <v>513</v>
      </c>
      <c r="H125" t="s">
        <v>314</v>
      </c>
      <c r="I125" t="s">
        <v>255</v>
      </c>
      <c r="K125" t="s">
        <v>292</v>
      </c>
    </row>
    <row r="126" spans="1:11">
      <c r="A126" s="2">
        <v>124</v>
      </c>
      <c r="B126" t="s">
        <v>270</v>
      </c>
      <c r="C126" t="s">
        <v>256</v>
      </c>
      <c r="D126" t="s">
        <v>251</v>
      </c>
      <c r="E126" t="s">
        <v>261</v>
      </c>
      <c r="F126" t="s">
        <v>121</v>
      </c>
      <c r="G126" s="15" t="s">
        <v>514</v>
      </c>
      <c r="H126" t="s">
        <v>317</v>
      </c>
      <c r="I126" t="s">
        <v>273</v>
      </c>
      <c r="K126" t="s">
        <v>292</v>
      </c>
    </row>
    <row r="127" spans="1:11">
      <c r="A127" s="2">
        <v>125</v>
      </c>
      <c r="B127" t="s">
        <v>249</v>
      </c>
      <c r="C127" t="s">
        <v>251</v>
      </c>
      <c r="D127" t="s">
        <v>278</v>
      </c>
      <c r="E127" t="s">
        <v>252</v>
      </c>
      <c r="F127" t="s">
        <v>56</v>
      </c>
      <c r="G127" s="15" t="s">
        <v>515</v>
      </c>
      <c r="H127" t="s">
        <v>319</v>
      </c>
      <c r="I127" t="s">
        <v>255</v>
      </c>
      <c r="K127" t="s">
        <v>292</v>
      </c>
    </row>
    <row r="128" spans="1:11">
      <c r="A128" s="2">
        <v>126</v>
      </c>
      <c r="B128" t="s">
        <v>249</v>
      </c>
      <c r="C128" t="s">
        <v>251</v>
      </c>
      <c r="D128" t="s">
        <v>251</v>
      </c>
      <c r="E128" t="s">
        <v>252</v>
      </c>
      <c r="F128" t="s">
        <v>312</v>
      </c>
      <c r="G128" s="15" t="s">
        <v>516</v>
      </c>
      <c r="H128" t="s">
        <v>322</v>
      </c>
      <c r="I128" t="s">
        <v>255</v>
      </c>
      <c r="K128" t="s">
        <v>292</v>
      </c>
    </row>
    <row r="129" spans="1:11">
      <c r="A129" s="2">
        <v>127</v>
      </c>
      <c r="B129" t="s">
        <v>259</v>
      </c>
      <c r="C129" t="s">
        <v>250</v>
      </c>
      <c r="D129" t="s">
        <v>251</v>
      </c>
      <c r="E129" t="s">
        <v>252</v>
      </c>
      <c r="F129" t="s">
        <v>56</v>
      </c>
      <c r="G129" s="15" t="s">
        <v>517</v>
      </c>
      <c r="H129" t="s">
        <v>324</v>
      </c>
      <c r="I129" t="s">
        <v>265</v>
      </c>
      <c r="K129" t="s">
        <v>292</v>
      </c>
    </row>
    <row r="130" spans="1:11">
      <c r="A130" s="2">
        <v>128</v>
      </c>
      <c r="B130" t="s">
        <v>249</v>
      </c>
      <c r="C130" t="s">
        <v>251</v>
      </c>
      <c r="D130" t="s">
        <v>260</v>
      </c>
      <c r="E130" t="s">
        <v>261</v>
      </c>
      <c r="F130" t="s">
        <v>262</v>
      </c>
      <c r="G130" s="15" t="s">
        <v>518</v>
      </c>
      <c r="H130" t="s">
        <v>519</v>
      </c>
      <c r="I130" t="s">
        <v>255</v>
      </c>
      <c r="K130" t="s">
        <v>292</v>
      </c>
    </row>
    <row r="131" spans="1:11">
      <c r="A131" s="2">
        <v>129</v>
      </c>
      <c r="B131" t="s">
        <v>270</v>
      </c>
      <c r="C131" t="s">
        <v>251</v>
      </c>
      <c r="D131" t="s">
        <v>251</v>
      </c>
      <c r="E131" t="s">
        <v>252</v>
      </c>
      <c r="F131" t="s">
        <v>93</v>
      </c>
      <c r="G131" s="15" t="s">
        <v>520</v>
      </c>
      <c r="H131" t="s">
        <v>329</v>
      </c>
      <c r="I131" t="s">
        <v>273</v>
      </c>
      <c r="K131" t="s">
        <v>292</v>
      </c>
    </row>
    <row r="132" spans="1:11">
      <c r="A132" s="2">
        <v>130</v>
      </c>
      <c r="B132" t="s">
        <v>249</v>
      </c>
      <c r="C132" t="s">
        <v>251</v>
      </c>
      <c r="D132" t="s">
        <v>251</v>
      </c>
      <c r="E132" t="s">
        <v>261</v>
      </c>
      <c r="F132" t="s">
        <v>107</v>
      </c>
      <c r="G132" s="15" t="s">
        <v>521</v>
      </c>
      <c r="H132" t="s">
        <v>331</v>
      </c>
      <c r="I132" t="s">
        <v>255</v>
      </c>
      <c r="K132" t="s">
        <v>292</v>
      </c>
    </row>
    <row r="133" spans="1:11">
      <c r="A133" s="2">
        <v>131</v>
      </c>
      <c r="B133" t="s">
        <v>249</v>
      </c>
      <c r="C133" t="s">
        <v>256</v>
      </c>
      <c r="D133" t="s">
        <v>251</v>
      </c>
      <c r="E133" t="s">
        <v>252</v>
      </c>
      <c r="F133" t="s">
        <v>56</v>
      </c>
      <c r="G133" s="15" t="s">
        <v>522</v>
      </c>
      <c r="H133" t="s">
        <v>333</v>
      </c>
      <c r="I133" t="s">
        <v>255</v>
      </c>
      <c r="K133" t="s">
        <v>292</v>
      </c>
    </row>
    <row r="134" spans="1:11">
      <c r="A134" s="2">
        <v>132</v>
      </c>
      <c r="B134" t="s">
        <v>259</v>
      </c>
      <c r="C134" t="s">
        <v>251</v>
      </c>
      <c r="D134" t="s">
        <v>278</v>
      </c>
      <c r="E134" t="s">
        <v>261</v>
      </c>
      <c r="F134" t="s">
        <v>327</v>
      </c>
      <c r="G134" s="15" t="s">
        <v>523</v>
      </c>
      <c r="H134" t="s">
        <v>336</v>
      </c>
      <c r="I134" t="s">
        <v>265</v>
      </c>
      <c r="K134" t="s">
        <v>292</v>
      </c>
    </row>
    <row r="135" spans="1:11">
      <c r="A135" s="2">
        <v>133</v>
      </c>
      <c r="B135" t="s">
        <v>249</v>
      </c>
      <c r="C135" t="s">
        <v>251</v>
      </c>
      <c r="D135" t="s">
        <v>251</v>
      </c>
      <c r="E135" t="s">
        <v>252</v>
      </c>
      <c r="F135" t="s">
        <v>121</v>
      </c>
      <c r="G135" s="15" t="s">
        <v>524</v>
      </c>
      <c r="H135" t="s">
        <v>338</v>
      </c>
      <c r="I135" t="s">
        <v>255</v>
      </c>
      <c r="K135" t="s">
        <v>292</v>
      </c>
    </row>
    <row r="136" spans="1:11">
      <c r="A136" s="2">
        <v>134</v>
      </c>
      <c r="B136" t="s">
        <v>270</v>
      </c>
      <c r="C136" t="s">
        <v>250</v>
      </c>
      <c r="D136" t="s">
        <v>251</v>
      </c>
      <c r="E136" t="s">
        <v>261</v>
      </c>
      <c r="F136" t="s">
        <v>56</v>
      </c>
      <c r="G136" s="15" t="s">
        <v>525</v>
      </c>
      <c r="H136" t="s">
        <v>340</v>
      </c>
      <c r="I136" t="s">
        <v>273</v>
      </c>
      <c r="K136" t="s">
        <v>292</v>
      </c>
    </row>
    <row r="137" spans="1:11">
      <c r="A137" s="2">
        <v>135</v>
      </c>
      <c r="B137" t="s">
        <v>249</v>
      </c>
      <c r="C137" t="s">
        <v>251</v>
      </c>
      <c r="D137" t="s">
        <v>260</v>
      </c>
      <c r="E137" t="s">
        <v>252</v>
      </c>
      <c r="F137" t="s">
        <v>334</v>
      </c>
      <c r="G137" s="15" t="s">
        <v>526</v>
      </c>
      <c r="H137" t="s">
        <v>342</v>
      </c>
      <c r="I137" t="s">
        <v>255</v>
      </c>
      <c r="K137" t="s">
        <v>292</v>
      </c>
    </row>
    <row r="138" spans="1:11">
      <c r="A138" s="2">
        <v>136</v>
      </c>
      <c r="B138" t="s">
        <v>249</v>
      </c>
      <c r="C138" t="s">
        <v>251</v>
      </c>
      <c r="D138" t="s">
        <v>251</v>
      </c>
      <c r="E138" t="s">
        <v>261</v>
      </c>
      <c r="F138" t="s">
        <v>56</v>
      </c>
      <c r="G138" s="15" t="s">
        <v>527</v>
      </c>
      <c r="H138" t="s">
        <v>344</v>
      </c>
      <c r="I138" t="s">
        <v>255</v>
      </c>
      <c r="K138" t="s">
        <v>292</v>
      </c>
    </row>
    <row r="139" spans="1:11">
      <c r="A139" s="2">
        <v>137</v>
      </c>
      <c r="B139" t="s">
        <v>259</v>
      </c>
      <c r="C139" t="s">
        <v>251</v>
      </c>
      <c r="D139" t="s">
        <v>251</v>
      </c>
      <c r="E139" t="s">
        <v>252</v>
      </c>
      <c r="F139" t="s">
        <v>262</v>
      </c>
      <c r="G139" s="15" t="s">
        <v>528</v>
      </c>
      <c r="H139" t="s">
        <v>346</v>
      </c>
      <c r="I139" t="s">
        <v>265</v>
      </c>
      <c r="K139" t="s">
        <v>292</v>
      </c>
    </row>
    <row r="140" spans="1:11">
      <c r="A140" s="2">
        <v>138</v>
      </c>
      <c r="B140" t="s">
        <v>249</v>
      </c>
      <c r="C140" t="s">
        <v>256</v>
      </c>
      <c r="D140" t="s">
        <v>251</v>
      </c>
      <c r="E140" t="s">
        <v>261</v>
      </c>
      <c r="F140" t="s">
        <v>93</v>
      </c>
      <c r="G140" s="15" t="s">
        <v>529</v>
      </c>
      <c r="H140" t="s">
        <v>348</v>
      </c>
      <c r="I140" t="s">
        <v>255</v>
      </c>
      <c r="K140" t="s">
        <v>292</v>
      </c>
    </row>
    <row r="141" spans="1:11">
      <c r="A141" s="2">
        <v>139</v>
      </c>
      <c r="B141" t="s">
        <v>270</v>
      </c>
      <c r="C141" t="s">
        <v>251</v>
      </c>
      <c r="D141" t="s">
        <v>278</v>
      </c>
      <c r="E141" t="s">
        <v>252</v>
      </c>
      <c r="F141" t="s">
        <v>107</v>
      </c>
      <c r="G141" s="15" t="s">
        <v>530</v>
      </c>
      <c r="H141" t="s">
        <v>350</v>
      </c>
      <c r="I141" t="s">
        <v>273</v>
      </c>
      <c r="K141" t="s">
        <v>292</v>
      </c>
    </row>
    <row r="142" spans="1:11">
      <c r="A142" s="2">
        <v>140</v>
      </c>
      <c r="B142" t="s">
        <v>249</v>
      </c>
      <c r="C142" t="s">
        <v>251</v>
      </c>
      <c r="D142" t="s">
        <v>251</v>
      </c>
      <c r="E142" t="s">
        <v>261</v>
      </c>
      <c r="F142" t="s">
        <v>56</v>
      </c>
      <c r="G142" s="15" t="s">
        <v>531</v>
      </c>
      <c r="H142" t="s">
        <v>352</v>
      </c>
      <c r="I142" t="s">
        <v>255</v>
      </c>
      <c r="K142" t="s">
        <v>292</v>
      </c>
    </row>
    <row r="143" spans="1:11">
      <c r="A143" s="2">
        <v>141</v>
      </c>
      <c r="B143" t="s">
        <v>249</v>
      </c>
      <c r="C143" t="s">
        <v>250</v>
      </c>
      <c r="D143" t="s">
        <v>251</v>
      </c>
      <c r="E143" t="s">
        <v>252</v>
      </c>
      <c r="F143" t="s">
        <v>279</v>
      </c>
      <c r="G143" s="15" t="s">
        <v>532</v>
      </c>
      <c r="H143" t="s">
        <v>355</v>
      </c>
      <c r="I143" t="s">
        <v>255</v>
      </c>
      <c r="K143" t="s">
        <v>292</v>
      </c>
    </row>
    <row r="144" spans="1:11">
      <c r="A144" s="2">
        <v>142</v>
      </c>
      <c r="B144" t="s">
        <v>259</v>
      </c>
      <c r="C144" t="s">
        <v>251</v>
      </c>
      <c r="D144" t="s">
        <v>260</v>
      </c>
      <c r="E144" t="s">
        <v>261</v>
      </c>
      <c r="F144" t="s">
        <v>121</v>
      </c>
      <c r="G144" s="15" t="s">
        <v>533</v>
      </c>
      <c r="H144" t="s">
        <v>357</v>
      </c>
      <c r="I144" t="s">
        <v>265</v>
      </c>
      <c r="K144" t="s">
        <v>292</v>
      </c>
    </row>
    <row r="145" spans="1:11">
      <c r="A145" s="2">
        <v>143</v>
      </c>
      <c r="B145" t="s">
        <v>249</v>
      </c>
      <c r="C145" t="s">
        <v>251</v>
      </c>
      <c r="D145" t="s">
        <v>251</v>
      </c>
      <c r="E145" t="s">
        <v>252</v>
      </c>
      <c r="F145" t="s">
        <v>56</v>
      </c>
      <c r="G145" s="15" t="s">
        <v>534</v>
      </c>
      <c r="H145" t="s">
        <v>359</v>
      </c>
      <c r="I145" t="s">
        <v>255</v>
      </c>
      <c r="K145" t="s">
        <v>292</v>
      </c>
    </row>
    <row r="146" spans="1:11">
      <c r="A146" s="2">
        <v>144</v>
      </c>
      <c r="B146" t="s">
        <v>270</v>
      </c>
      <c r="C146" t="s">
        <v>251</v>
      </c>
      <c r="D146" t="s">
        <v>251</v>
      </c>
      <c r="E146" t="s">
        <v>252</v>
      </c>
      <c r="F146" t="s">
        <v>353</v>
      </c>
      <c r="G146" s="15" t="s">
        <v>535</v>
      </c>
      <c r="H146" t="s">
        <v>361</v>
      </c>
      <c r="I146" t="s">
        <v>273</v>
      </c>
      <c r="K146" t="s">
        <v>292</v>
      </c>
    </row>
    <row r="147" spans="1:11">
      <c r="A147" s="2">
        <v>145</v>
      </c>
      <c r="B147" t="s">
        <v>249</v>
      </c>
      <c r="C147" t="s">
        <v>256</v>
      </c>
      <c r="D147" t="s">
        <v>251</v>
      </c>
      <c r="E147" t="s">
        <v>252</v>
      </c>
      <c r="F147" t="s">
        <v>56</v>
      </c>
      <c r="G147" s="15" t="s">
        <v>536</v>
      </c>
      <c r="H147" t="s">
        <v>363</v>
      </c>
      <c r="I147" t="s">
        <v>255</v>
      </c>
      <c r="K147" t="s">
        <v>292</v>
      </c>
    </row>
    <row r="148" spans="1:11">
      <c r="A148" s="2">
        <v>146</v>
      </c>
      <c r="B148" t="s">
        <v>249</v>
      </c>
      <c r="C148" t="s">
        <v>251</v>
      </c>
      <c r="D148" t="s">
        <v>278</v>
      </c>
      <c r="E148" t="s">
        <v>261</v>
      </c>
      <c r="F148" t="s">
        <v>262</v>
      </c>
      <c r="G148" s="15" t="s">
        <v>537</v>
      </c>
      <c r="H148" t="s">
        <v>250</v>
      </c>
      <c r="I148" t="s">
        <v>255</v>
      </c>
      <c r="K148" t="s">
        <v>292</v>
      </c>
    </row>
    <row r="149" spans="1:11">
      <c r="A149" s="2">
        <v>147</v>
      </c>
      <c r="B149" t="s">
        <v>259</v>
      </c>
      <c r="C149" t="s">
        <v>251</v>
      </c>
      <c r="D149" t="s">
        <v>251</v>
      </c>
      <c r="E149" t="s">
        <v>252</v>
      </c>
      <c r="F149" t="s">
        <v>93</v>
      </c>
      <c r="G149" s="15" t="s">
        <v>538</v>
      </c>
      <c r="H149" t="s">
        <v>366</v>
      </c>
      <c r="I149" t="s">
        <v>265</v>
      </c>
      <c r="K149" t="s">
        <v>292</v>
      </c>
    </row>
    <row r="150" spans="1:11">
      <c r="A150" s="2">
        <v>148</v>
      </c>
      <c r="B150" t="s">
        <v>249</v>
      </c>
      <c r="C150" t="s">
        <v>250</v>
      </c>
      <c r="D150" t="s">
        <v>251</v>
      </c>
      <c r="E150" t="s">
        <v>261</v>
      </c>
      <c r="F150" t="s">
        <v>107</v>
      </c>
      <c r="G150" s="15" t="s">
        <v>539</v>
      </c>
      <c r="H150" t="s">
        <v>368</v>
      </c>
      <c r="I150" t="s">
        <v>255</v>
      </c>
      <c r="K150" t="s">
        <v>292</v>
      </c>
    </row>
    <row r="151" spans="1:11">
      <c r="A151" s="2">
        <v>149</v>
      </c>
      <c r="B151" t="s">
        <v>270</v>
      </c>
      <c r="C151" t="s">
        <v>251</v>
      </c>
      <c r="D151" t="s">
        <v>260</v>
      </c>
      <c r="E151" t="s">
        <v>252</v>
      </c>
      <c r="F151" t="s">
        <v>56</v>
      </c>
      <c r="G151" s="15" t="s">
        <v>540</v>
      </c>
      <c r="H151" t="s">
        <v>370</v>
      </c>
      <c r="I151" t="s">
        <v>273</v>
      </c>
      <c r="K151" t="s">
        <v>292</v>
      </c>
    </row>
    <row r="152" spans="1:11">
      <c r="A152" s="2">
        <v>150</v>
      </c>
      <c r="B152" t="s">
        <v>249</v>
      </c>
      <c r="C152" t="s">
        <v>251</v>
      </c>
      <c r="D152" t="s">
        <v>251</v>
      </c>
      <c r="E152" t="s">
        <v>261</v>
      </c>
      <c r="F152" t="s">
        <v>304</v>
      </c>
      <c r="G152" s="15" t="s">
        <v>541</v>
      </c>
      <c r="H152" t="s">
        <v>373</v>
      </c>
      <c r="I152" t="s">
        <v>255</v>
      </c>
      <c r="K152" t="s">
        <v>292</v>
      </c>
    </row>
    <row r="153" spans="1:11">
      <c r="A153" s="2">
        <v>151</v>
      </c>
      <c r="B153" t="s">
        <v>249</v>
      </c>
      <c r="C153" t="s">
        <v>251</v>
      </c>
      <c r="D153" t="s">
        <v>251</v>
      </c>
      <c r="E153" t="s">
        <v>252</v>
      </c>
      <c r="F153" t="s">
        <v>121</v>
      </c>
      <c r="G153" s="15" t="s">
        <v>542</v>
      </c>
      <c r="H153" t="s">
        <v>375</v>
      </c>
      <c r="I153" t="s">
        <v>255</v>
      </c>
      <c r="K153" t="s">
        <v>292</v>
      </c>
    </row>
    <row r="154" spans="1:11">
      <c r="A154" s="2">
        <v>152</v>
      </c>
      <c r="B154" t="s">
        <v>259</v>
      </c>
      <c r="C154" t="s">
        <v>256</v>
      </c>
      <c r="D154" t="s">
        <v>251</v>
      </c>
      <c r="E154" t="s">
        <v>261</v>
      </c>
      <c r="F154" t="s">
        <v>56</v>
      </c>
      <c r="G154" s="15" t="s">
        <v>543</v>
      </c>
      <c r="H154" t="s">
        <v>377</v>
      </c>
      <c r="I154" t="s">
        <v>265</v>
      </c>
      <c r="K154" t="s">
        <v>292</v>
      </c>
    </row>
    <row r="155" spans="1:11">
      <c r="A155" s="2">
        <v>153</v>
      </c>
      <c r="B155" t="s">
        <v>249</v>
      </c>
      <c r="C155" t="s">
        <v>251</v>
      </c>
      <c r="D155" t="s">
        <v>278</v>
      </c>
      <c r="E155" t="s">
        <v>252</v>
      </c>
      <c r="F155" t="s">
        <v>289</v>
      </c>
      <c r="G155" s="15" t="s">
        <v>544</v>
      </c>
      <c r="H155" t="s">
        <v>379</v>
      </c>
      <c r="I155" t="s">
        <v>255</v>
      </c>
      <c r="K155" t="s">
        <v>292</v>
      </c>
    </row>
    <row r="156" spans="1:11">
      <c r="A156" s="2">
        <v>154</v>
      </c>
      <c r="B156" t="s">
        <v>270</v>
      </c>
      <c r="C156" t="s">
        <v>251</v>
      </c>
      <c r="D156" t="s">
        <v>251</v>
      </c>
      <c r="E156" t="s">
        <v>261</v>
      </c>
      <c r="F156" t="s">
        <v>56</v>
      </c>
      <c r="G156" s="15" t="s">
        <v>545</v>
      </c>
      <c r="H156" t="s">
        <v>381</v>
      </c>
      <c r="I156" t="s">
        <v>273</v>
      </c>
      <c r="K156" t="s">
        <v>292</v>
      </c>
    </row>
    <row r="157" spans="1:11">
      <c r="A157" s="2">
        <v>155</v>
      </c>
      <c r="B157" t="s">
        <v>249</v>
      </c>
      <c r="C157" t="s">
        <v>250</v>
      </c>
      <c r="D157" t="s">
        <v>251</v>
      </c>
      <c r="E157" t="s">
        <v>252</v>
      </c>
      <c r="F157" t="s">
        <v>262</v>
      </c>
      <c r="G157" s="15" t="s">
        <v>546</v>
      </c>
      <c r="H157" t="s">
        <v>383</v>
      </c>
      <c r="I157" t="s">
        <v>255</v>
      </c>
      <c r="K157" t="s">
        <v>292</v>
      </c>
    </row>
    <row r="158" spans="1:11">
      <c r="A158" s="2">
        <v>156</v>
      </c>
      <c r="B158" t="s">
        <v>249</v>
      </c>
      <c r="C158" t="s">
        <v>251</v>
      </c>
      <c r="D158" t="s">
        <v>260</v>
      </c>
      <c r="E158" t="s">
        <v>261</v>
      </c>
      <c r="F158" t="s">
        <v>93</v>
      </c>
      <c r="G158" s="15" t="s">
        <v>547</v>
      </c>
      <c r="H158" t="s">
        <v>385</v>
      </c>
      <c r="I158" t="s">
        <v>255</v>
      </c>
      <c r="K158" t="s">
        <v>292</v>
      </c>
    </row>
    <row r="159" spans="1:11">
      <c r="A159" s="2">
        <v>157</v>
      </c>
      <c r="B159" t="s">
        <v>259</v>
      </c>
      <c r="C159" t="s">
        <v>251</v>
      </c>
      <c r="D159" t="s">
        <v>251</v>
      </c>
      <c r="E159" t="s">
        <v>252</v>
      </c>
      <c r="F159" t="s">
        <v>107</v>
      </c>
      <c r="G159" s="15" t="s">
        <v>548</v>
      </c>
      <c r="H159" t="s">
        <v>387</v>
      </c>
      <c r="I159" t="s">
        <v>265</v>
      </c>
      <c r="K159" t="s">
        <v>292</v>
      </c>
    </row>
    <row r="160" spans="1:11">
      <c r="A160" s="2">
        <v>158</v>
      </c>
      <c r="B160" t="s">
        <v>249</v>
      </c>
      <c r="C160" t="s">
        <v>251</v>
      </c>
      <c r="D160" t="s">
        <v>251</v>
      </c>
      <c r="E160" t="s">
        <v>261</v>
      </c>
      <c r="F160" t="s">
        <v>56</v>
      </c>
      <c r="G160" s="15" t="s">
        <v>549</v>
      </c>
      <c r="H160" t="s">
        <v>389</v>
      </c>
      <c r="I160" t="s">
        <v>255</v>
      </c>
      <c r="K160" t="s">
        <v>292</v>
      </c>
    </row>
    <row r="161" spans="1:11">
      <c r="A161" s="2">
        <v>159</v>
      </c>
      <c r="B161" t="s">
        <v>270</v>
      </c>
      <c r="C161" t="s">
        <v>256</v>
      </c>
      <c r="D161" t="s">
        <v>251</v>
      </c>
      <c r="E161" t="s">
        <v>252</v>
      </c>
      <c r="F161" t="s">
        <v>327</v>
      </c>
      <c r="G161" s="15" t="s">
        <v>550</v>
      </c>
      <c r="H161" t="s">
        <v>392</v>
      </c>
      <c r="I161" t="s">
        <v>273</v>
      </c>
      <c r="K161" t="s">
        <v>292</v>
      </c>
    </row>
    <row r="162" spans="1:11">
      <c r="A162" s="2">
        <v>160</v>
      </c>
      <c r="B162" t="s">
        <v>249</v>
      </c>
      <c r="C162" t="s">
        <v>251</v>
      </c>
      <c r="D162" t="s">
        <v>278</v>
      </c>
      <c r="E162" t="s">
        <v>261</v>
      </c>
      <c r="F162" t="s">
        <v>121</v>
      </c>
      <c r="G162" s="15" t="s">
        <v>551</v>
      </c>
      <c r="H162" t="s">
        <v>394</v>
      </c>
      <c r="I162" t="s">
        <v>255</v>
      </c>
      <c r="K162" t="s">
        <v>292</v>
      </c>
    </row>
    <row r="163" spans="1:11">
      <c r="A163" s="2">
        <v>161</v>
      </c>
      <c r="B163" t="s">
        <v>249</v>
      </c>
      <c r="C163" t="s">
        <v>251</v>
      </c>
      <c r="D163" t="s">
        <v>251</v>
      </c>
      <c r="E163" t="s">
        <v>252</v>
      </c>
      <c r="F163" t="s">
        <v>56</v>
      </c>
      <c r="G163" s="15" t="s">
        <v>552</v>
      </c>
      <c r="H163" t="s">
        <v>396</v>
      </c>
      <c r="I163" t="s">
        <v>255</v>
      </c>
      <c r="K163" t="s">
        <v>292</v>
      </c>
    </row>
    <row r="164" spans="1:11">
      <c r="A164" s="2">
        <v>162</v>
      </c>
      <c r="B164" t="s">
        <v>259</v>
      </c>
      <c r="C164" t="s">
        <v>250</v>
      </c>
      <c r="D164" t="s">
        <v>251</v>
      </c>
      <c r="E164" t="s">
        <v>261</v>
      </c>
      <c r="F164" t="s">
        <v>390</v>
      </c>
      <c r="G164" s="15" t="s">
        <v>553</v>
      </c>
      <c r="H164" t="s">
        <v>398</v>
      </c>
      <c r="I164" t="s">
        <v>265</v>
      </c>
      <c r="K164" t="s">
        <v>292</v>
      </c>
    </row>
    <row r="165" spans="1:11">
      <c r="A165" s="2">
        <v>163</v>
      </c>
      <c r="B165" t="s">
        <v>249</v>
      </c>
      <c r="C165" t="s">
        <v>251</v>
      </c>
      <c r="D165" t="s">
        <v>260</v>
      </c>
      <c r="E165" t="s">
        <v>252</v>
      </c>
      <c r="F165" t="s">
        <v>56</v>
      </c>
      <c r="G165" s="15" t="s">
        <v>554</v>
      </c>
      <c r="H165" t="s">
        <v>400</v>
      </c>
      <c r="I165" t="s">
        <v>255</v>
      </c>
      <c r="K165" t="s">
        <v>292</v>
      </c>
    </row>
    <row r="166" spans="1:11">
      <c r="A166" s="2">
        <v>164</v>
      </c>
      <c r="B166" t="s">
        <v>270</v>
      </c>
      <c r="C166" t="s">
        <v>251</v>
      </c>
      <c r="D166" t="s">
        <v>251</v>
      </c>
      <c r="E166" t="s">
        <v>261</v>
      </c>
      <c r="F166" t="s">
        <v>262</v>
      </c>
      <c r="G166" s="15" t="s">
        <v>555</v>
      </c>
      <c r="H166" t="s">
        <v>402</v>
      </c>
      <c r="I166" t="s">
        <v>273</v>
      </c>
      <c r="K166" t="s">
        <v>292</v>
      </c>
    </row>
    <row r="167" spans="1:11">
      <c r="A167" s="2">
        <v>165</v>
      </c>
      <c r="B167" t="s">
        <v>249</v>
      </c>
      <c r="C167" t="s">
        <v>251</v>
      </c>
      <c r="D167" t="s">
        <v>251</v>
      </c>
      <c r="E167" t="s">
        <v>252</v>
      </c>
      <c r="F167" t="s">
        <v>93</v>
      </c>
      <c r="G167" s="15" t="s">
        <v>556</v>
      </c>
      <c r="H167" t="s">
        <v>404</v>
      </c>
      <c r="I167" t="s">
        <v>255</v>
      </c>
      <c r="K167" t="s">
        <v>292</v>
      </c>
    </row>
    <row r="168" spans="1:11">
      <c r="A168" s="2">
        <v>166</v>
      </c>
      <c r="B168" t="s">
        <v>249</v>
      </c>
      <c r="C168" t="s">
        <v>256</v>
      </c>
      <c r="D168" t="s">
        <v>251</v>
      </c>
      <c r="E168" t="s">
        <v>261</v>
      </c>
      <c r="F168" t="s">
        <v>107</v>
      </c>
      <c r="G168" s="15" t="s">
        <v>557</v>
      </c>
      <c r="H168" t="s">
        <v>406</v>
      </c>
      <c r="I168" t="s">
        <v>255</v>
      </c>
      <c r="K168" t="s">
        <v>292</v>
      </c>
    </row>
    <row r="169" spans="1:11">
      <c r="A169" s="2">
        <v>167</v>
      </c>
      <c r="B169" t="s">
        <v>259</v>
      </c>
      <c r="C169" t="s">
        <v>251</v>
      </c>
      <c r="D169" t="s">
        <v>278</v>
      </c>
      <c r="E169" t="s">
        <v>252</v>
      </c>
      <c r="F169" t="s">
        <v>56</v>
      </c>
      <c r="G169" s="15" t="s">
        <v>558</v>
      </c>
      <c r="H169" t="s">
        <v>408</v>
      </c>
      <c r="I169" t="s">
        <v>265</v>
      </c>
      <c r="K169" t="s">
        <v>292</v>
      </c>
    </row>
    <row r="170" spans="1:11">
      <c r="A170" s="2">
        <v>168</v>
      </c>
      <c r="B170" t="s">
        <v>249</v>
      </c>
      <c r="C170" t="s">
        <v>251</v>
      </c>
      <c r="D170" t="s">
        <v>251</v>
      </c>
      <c r="E170" t="s">
        <v>261</v>
      </c>
      <c r="F170" t="s">
        <v>279</v>
      </c>
      <c r="G170" s="15" t="s">
        <v>559</v>
      </c>
      <c r="H170" t="s">
        <v>410</v>
      </c>
      <c r="I170" t="s">
        <v>255</v>
      </c>
      <c r="K170" t="s">
        <v>292</v>
      </c>
    </row>
    <row r="171" spans="1:11">
      <c r="A171" s="2">
        <v>169</v>
      </c>
      <c r="B171" t="s">
        <v>270</v>
      </c>
      <c r="C171" t="s">
        <v>250</v>
      </c>
      <c r="D171" t="s">
        <v>251</v>
      </c>
      <c r="E171" t="s">
        <v>252</v>
      </c>
      <c r="F171" t="s">
        <v>121</v>
      </c>
      <c r="G171" s="15" t="s">
        <v>560</v>
      </c>
      <c r="H171" t="s">
        <v>412</v>
      </c>
      <c r="I171" t="s">
        <v>273</v>
      </c>
      <c r="K171" t="s">
        <v>292</v>
      </c>
    </row>
    <row r="172" spans="1:11">
      <c r="A172" s="2">
        <v>170</v>
      </c>
      <c r="B172" t="s">
        <v>249</v>
      </c>
      <c r="C172" t="s">
        <v>251</v>
      </c>
      <c r="D172" t="s">
        <v>260</v>
      </c>
      <c r="E172" t="s">
        <v>261</v>
      </c>
      <c r="F172" t="s">
        <v>56</v>
      </c>
      <c r="G172" s="15" t="s">
        <v>561</v>
      </c>
      <c r="H172" t="s">
        <v>414</v>
      </c>
      <c r="I172" t="s">
        <v>255</v>
      </c>
      <c r="K172" t="s">
        <v>292</v>
      </c>
    </row>
    <row r="173" spans="1:11">
      <c r="A173" s="2">
        <v>171</v>
      </c>
      <c r="B173" t="s">
        <v>249</v>
      </c>
      <c r="C173" t="s">
        <v>251</v>
      </c>
      <c r="D173" t="s">
        <v>251</v>
      </c>
      <c r="E173" t="s">
        <v>252</v>
      </c>
      <c r="F173" t="s">
        <v>289</v>
      </c>
      <c r="G173" s="15" t="s">
        <v>562</v>
      </c>
      <c r="H173" t="s">
        <v>416</v>
      </c>
      <c r="I173" t="s">
        <v>255</v>
      </c>
      <c r="K173" t="s">
        <v>292</v>
      </c>
    </row>
    <row r="174" spans="1:11">
      <c r="A174" s="2">
        <v>172</v>
      </c>
      <c r="B174" t="s">
        <v>259</v>
      </c>
      <c r="C174" t="s">
        <v>251</v>
      </c>
      <c r="D174" t="s">
        <v>251</v>
      </c>
      <c r="E174" t="s">
        <v>261</v>
      </c>
      <c r="F174" t="s">
        <v>56</v>
      </c>
      <c r="G174" s="15" t="s">
        <v>563</v>
      </c>
      <c r="H174" t="s">
        <v>418</v>
      </c>
      <c r="I174" t="s">
        <v>265</v>
      </c>
      <c r="K174" t="s">
        <v>292</v>
      </c>
    </row>
    <row r="175" spans="1:11">
      <c r="A175" s="2">
        <v>173</v>
      </c>
      <c r="B175" t="s">
        <v>249</v>
      </c>
      <c r="C175" t="s">
        <v>256</v>
      </c>
      <c r="D175" t="s">
        <v>251</v>
      </c>
      <c r="E175" t="s">
        <v>252</v>
      </c>
      <c r="F175" t="s">
        <v>262</v>
      </c>
      <c r="G175" s="15" t="s">
        <v>564</v>
      </c>
      <c r="H175" t="s">
        <v>420</v>
      </c>
      <c r="I175" t="s">
        <v>255</v>
      </c>
      <c r="K175" t="s">
        <v>292</v>
      </c>
    </row>
    <row r="176" spans="1:11">
      <c r="A176" s="2">
        <v>174</v>
      </c>
      <c r="B176" t="s">
        <v>270</v>
      </c>
      <c r="C176" t="s">
        <v>251</v>
      </c>
      <c r="D176" t="s">
        <v>278</v>
      </c>
      <c r="E176" t="s">
        <v>261</v>
      </c>
      <c r="F176" t="s">
        <v>93</v>
      </c>
      <c r="G176" s="15" t="s">
        <v>565</v>
      </c>
      <c r="H176" t="s">
        <v>422</v>
      </c>
      <c r="I176" t="s">
        <v>273</v>
      </c>
      <c r="K176" t="s">
        <v>292</v>
      </c>
    </row>
    <row r="177" spans="1:11">
      <c r="A177" s="2">
        <v>175</v>
      </c>
      <c r="B177" t="s">
        <v>249</v>
      </c>
      <c r="C177" t="s">
        <v>251</v>
      </c>
      <c r="D177" t="s">
        <v>251</v>
      </c>
      <c r="E177" t="s">
        <v>252</v>
      </c>
      <c r="F177" t="s">
        <v>107</v>
      </c>
      <c r="G177" s="15" t="s">
        <v>566</v>
      </c>
      <c r="H177" t="s">
        <v>424</v>
      </c>
      <c r="I177" t="s">
        <v>255</v>
      </c>
      <c r="K177" t="s">
        <v>292</v>
      </c>
    </row>
    <row r="178" spans="1:11">
      <c r="A178" s="2">
        <v>176</v>
      </c>
      <c r="B178" t="s">
        <v>249</v>
      </c>
      <c r="C178" t="s">
        <v>250</v>
      </c>
      <c r="D178" t="s">
        <v>251</v>
      </c>
      <c r="E178" t="s">
        <v>261</v>
      </c>
      <c r="F178" t="s">
        <v>56</v>
      </c>
      <c r="G178" s="15" t="s">
        <v>567</v>
      </c>
      <c r="H178" t="s">
        <v>426</v>
      </c>
      <c r="I178" t="s">
        <v>255</v>
      </c>
      <c r="K178" t="s">
        <v>292</v>
      </c>
    </row>
    <row r="179" spans="1:11">
      <c r="A179" s="2">
        <v>177</v>
      </c>
      <c r="B179" t="s">
        <v>259</v>
      </c>
      <c r="C179" t="s">
        <v>251</v>
      </c>
      <c r="D179" t="s">
        <v>260</v>
      </c>
      <c r="E179" t="s">
        <v>252</v>
      </c>
      <c r="F179" t="s">
        <v>304</v>
      </c>
      <c r="G179" s="15" t="s">
        <v>568</v>
      </c>
      <c r="H179" t="s">
        <v>428</v>
      </c>
      <c r="I179" t="s">
        <v>265</v>
      </c>
      <c r="K179" t="s">
        <v>292</v>
      </c>
    </row>
    <row r="180" spans="1:11">
      <c r="A180" s="2">
        <v>178</v>
      </c>
      <c r="B180" t="s">
        <v>249</v>
      </c>
      <c r="C180" t="s">
        <v>251</v>
      </c>
      <c r="D180" t="s">
        <v>251</v>
      </c>
      <c r="E180" t="s">
        <v>261</v>
      </c>
      <c r="F180" t="s">
        <v>121</v>
      </c>
      <c r="G180" s="15" t="s">
        <v>569</v>
      </c>
      <c r="H180" t="s">
        <v>430</v>
      </c>
      <c r="I180" t="s">
        <v>255</v>
      </c>
      <c r="K180" t="s">
        <v>292</v>
      </c>
    </row>
    <row r="181" spans="1:11">
      <c r="A181" s="2">
        <v>179</v>
      </c>
      <c r="B181" t="s">
        <v>270</v>
      </c>
      <c r="C181" t="s">
        <v>251</v>
      </c>
      <c r="D181" t="s">
        <v>251</v>
      </c>
      <c r="E181" t="s">
        <v>252</v>
      </c>
      <c r="F181" t="s">
        <v>56</v>
      </c>
      <c r="G181" s="15" t="s">
        <v>570</v>
      </c>
      <c r="H181" t="s">
        <v>432</v>
      </c>
      <c r="I181" t="s">
        <v>273</v>
      </c>
      <c r="K181" t="s">
        <v>292</v>
      </c>
    </row>
    <row r="182" spans="1:11">
      <c r="A182" s="2">
        <v>180</v>
      </c>
      <c r="B182" t="s">
        <v>249</v>
      </c>
      <c r="C182" t="s">
        <v>256</v>
      </c>
      <c r="D182" t="s">
        <v>251</v>
      </c>
      <c r="E182" t="s">
        <v>261</v>
      </c>
      <c r="F182" t="s">
        <v>312</v>
      </c>
      <c r="G182" s="15" t="s">
        <v>571</v>
      </c>
      <c r="H182" t="s">
        <v>434</v>
      </c>
      <c r="I182" t="s">
        <v>255</v>
      </c>
      <c r="K182" t="s">
        <v>292</v>
      </c>
    </row>
    <row r="183" spans="1:11">
      <c r="A183" s="2">
        <v>181</v>
      </c>
      <c r="B183" t="s">
        <v>249</v>
      </c>
      <c r="C183" t="s">
        <v>251</v>
      </c>
      <c r="D183" t="s">
        <v>278</v>
      </c>
      <c r="E183" t="s">
        <v>252</v>
      </c>
      <c r="F183" t="s">
        <v>56</v>
      </c>
      <c r="G183" s="15" t="s">
        <v>572</v>
      </c>
      <c r="H183" t="s">
        <v>436</v>
      </c>
      <c r="I183" t="s">
        <v>255</v>
      </c>
      <c r="K183" t="s">
        <v>292</v>
      </c>
    </row>
    <row r="184" spans="1:11">
      <c r="A184" s="2">
        <v>182</v>
      </c>
      <c r="B184" t="s">
        <v>259</v>
      </c>
      <c r="C184" t="s">
        <v>251</v>
      </c>
      <c r="D184" t="s">
        <v>251</v>
      </c>
      <c r="E184" t="s">
        <v>261</v>
      </c>
      <c r="F184" t="s">
        <v>262</v>
      </c>
      <c r="G184" s="15" t="s">
        <v>573</v>
      </c>
      <c r="H184" t="s">
        <v>438</v>
      </c>
      <c r="I184" t="s">
        <v>265</v>
      </c>
      <c r="K184" t="s">
        <v>292</v>
      </c>
    </row>
    <row r="185" spans="1:11">
      <c r="A185" s="2">
        <v>183</v>
      </c>
      <c r="B185" t="s">
        <v>249</v>
      </c>
      <c r="C185" t="s">
        <v>250</v>
      </c>
      <c r="D185" t="s">
        <v>251</v>
      </c>
      <c r="E185" t="s">
        <v>252</v>
      </c>
      <c r="F185" t="s">
        <v>93</v>
      </c>
      <c r="G185" s="15" t="s">
        <v>574</v>
      </c>
      <c r="H185" t="s">
        <v>440</v>
      </c>
      <c r="I185" t="s">
        <v>255</v>
      </c>
      <c r="K185" t="s">
        <v>292</v>
      </c>
    </row>
    <row r="186" spans="1:11">
      <c r="A186" s="2">
        <v>184</v>
      </c>
      <c r="B186" t="s">
        <v>270</v>
      </c>
      <c r="C186" t="s">
        <v>251</v>
      </c>
      <c r="D186" t="s">
        <v>260</v>
      </c>
      <c r="E186" t="s">
        <v>261</v>
      </c>
      <c r="F186" t="s">
        <v>107</v>
      </c>
      <c r="G186" s="15" t="s">
        <v>575</v>
      </c>
      <c r="H186" t="s">
        <v>441</v>
      </c>
      <c r="I186" t="s">
        <v>273</v>
      </c>
      <c r="K186" t="s">
        <v>292</v>
      </c>
    </row>
    <row r="187" spans="1:11">
      <c r="A187" s="2">
        <v>185</v>
      </c>
      <c r="B187" t="s">
        <v>249</v>
      </c>
      <c r="C187" t="s">
        <v>251</v>
      </c>
      <c r="D187" t="s">
        <v>251</v>
      </c>
      <c r="E187" t="s">
        <v>252</v>
      </c>
      <c r="F187" t="s">
        <v>56</v>
      </c>
      <c r="G187" s="15" t="s">
        <v>576</v>
      </c>
      <c r="H187" t="s">
        <v>443</v>
      </c>
      <c r="I187" t="s">
        <v>255</v>
      </c>
      <c r="K187" t="s">
        <v>292</v>
      </c>
    </row>
    <row r="188" spans="1:11">
      <c r="A188" s="2">
        <v>186</v>
      </c>
      <c r="B188" t="s">
        <v>249</v>
      </c>
      <c r="C188" t="s">
        <v>251</v>
      </c>
      <c r="D188" t="s">
        <v>251</v>
      </c>
      <c r="E188" t="s">
        <v>261</v>
      </c>
      <c r="F188" t="s">
        <v>327</v>
      </c>
      <c r="G188" s="15" t="s">
        <v>577</v>
      </c>
      <c r="H188" t="s">
        <v>445</v>
      </c>
      <c r="I188" t="s">
        <v>255</v>
      </c>
      <c r="K188" t="s">
        <v>292</v>
      </c>
    </row>
    <row r="189" spans="1:11">
      <c r="A189" s="2">
        <v>187</v>
      </c>
      <c r="B189" t="s">
        <v>259</v>
      </c>
      <c r="C189" t="s">
        <v>256</v>
      </c>
      <c r="D189" t="s">
        <v>251</v>
      </c>
      <c r="E189" t="s">
        <v>252</v>
      </c>
      <c r="F189" t="s">
        <v>121</v>
      </c>
      <c r="G189" s="15" t="s">
        <v>578</v>
      </c>
      <c r="H189" t="s">
        <v>447</v>
      </c>
      <c r="I189" t="s">
        <v>265</v>
      </c>
      <c r="K189" t="s">
        <v>292</v>
      </c>
    </row>
    <row r="190" spans="1:11">
      <c r="A190" s="2">
        <v>188</v>
      </c>
      <c r="B190" t="s">
        <v>249</v>
      </c>
      <c r="C190" t="s">
        <v>251</v>
      </c>
      <c r="D190" t="s">
        <v>278</v>
      </c>
      <c r="E190" t="s">
        <v>261</v>
      </c>
      <c r="F190" t="s">
        <v>56</v>
      </c>
      <c r="G190" s="15" t="s">
        <v>579</v>
      </c>
      <c r="H190" t="s">
        <v>449</v>
      </c>
      <c r="I190" t="s">
        <v>255</v>
      </c>
      <c r="K190" t="s">
        <v>292</v>
      </c>
    </row>
    <row r="191" spans="1:11">
      <c r="A191" s="2">
        <v>189</v>
      </c>
      <c r="B191" t="s">
        <v>270</v>
      </c>
      <c r="C191" t="s">
        <v>251</v>
      </c>
      <c r="D191" t="s">
        <v>251</v>
      </c>
      <c r="E191" t="s">
        <v>261</v>
      </c>
      <c r="F191" t="s">
        <v>334</v>
      </c>
      <c r="G191" s="15" t="s">
        <v>580</v>
      </c>
      <c r="H191" t="s">
        <v>451</v>
      </c>
      <c r="I191" t="s">
        <v>273</v>
      </c>
      <c r="K191" t="s">
        <v>292</v>
      </c>
    </row>
    <row r="192" spans="1:11">
      <c r="A192" s="2">
        <v>190</v>
      </c>
      <c r="B192" t="s">
        <v>249</v>
      </c>
      <c r="C192" t="s">
        <v>250</v>
      </c>
      <c r="D192" t="s">
        <v>251</v>
      </c>
      <c r="E192" t="s">
        <v>261</v>
      </c>
      <c r="F192" t="s">
        <v>56</v>
      </c>
      <c r="G192" s="15" t="s">
        <v>581</v>
      </c>
      <c r="H192" t="s">
        <v>453</v>
      </c>
      <c r="I192" t="s">
        <v>255</v>
      </c>
      <c r="K192" t="s">
        <v>292</v>
      </c>
    </row>
    <row r="193" spans="1:11">
      <c r="A193" s="2">
        <v>191</v>
      </c>
      <c r="B193" t="s">
        <v>249</v>
      </c>
      <c r="C193" t="s">
        <v>251</v>
      </c>
      <c r="D193" t="s">
        <v>260</v>
      </c>
      <c r="E193" t="s">
        <v>252</v>
      </c>
      <c r="F193" t="s">
        <v>262</v>
      </c>
      <c r="G193" s="15" t="s">
        <v>582</v>
      </c>
      <c r="H193" t="s">
        <v>455</v>
      </c>
      <c r="I193" t="s">
        <v>255</v>
      </c>
      <c r="K193" t="s">
        <v>292</v>
      </c>
    </row>
    <row r="194" spans="1:11">
      <c r="A194" s="2">
        <v>192</v>
      </c>
      <c r="B194" t="s">
        <v>259</v>
      </c>
      <c r="C194" t="s">
        <v>251</v>
      </c>
      <c r="D194" t="s">
        <v>251</v>
      </c>
      <c r="E194" t="s">
        <v>261</v>
      </c>
      <c r="F194" t="s">
        <v>93</v>
      </c>
      <c r="G194" s="15" t="s">
        <v>583</v>
      </c>
      <c r="H194" t="s">
        <v>457</v>
      </c>
      <c r="I194" t="s">
        <v>265</v>
      </c>
      <c r="K194" t="s">
        <v>292</v>
      </c>
    </row>
    <row r="195" spans="1:11">
      <c r="A195" s="2">
        <v>193</v>
      </c>
      <c r="B195" t="s">
        <v>249</v>
      </c>
      <c r="C195" t="s">
        <v>251</v>
      </c>
      <c r="D195" t="s">
        <v>251</v>
      </c>
      <c r="E195" t="s">
        <v>252</v>
      </c>
      <c r="F195" t="s">
        <v>107</v>
      </c>
      <c r="G195" s="15" t="s">
        <v>584</v>
      </c>
      <c r="H195" t="s">
        <v>459</v>
      </c>
      <c r="I195" t="s">
        <v>255</v>
      </c>
      <c r="K195" t="s">
        <v>292</v>
      </c>
    </row>
    <row r="196" spans="1:11">
      <c r="A196" s="2">
        <v>194</v>
      </c>
      <c r="B196" t="s">
        <v>270</v>
      </c>
      <c r="C196" t="s">
        <v>256</v>
      </c>
      <c r="D196" t="s">
        <v>251</v>
      </c>
      <c r="E196" t="s">
        <v>261</v>
      </c>
      <c r="F196" t="s">
        <v>56</v>
      </c>
      <c r="G196" s="15" t="s">
        <v>585</v>
      </c>
      <c r="H196" t="s">
        <v>461</v>
      </c>
      <c r="I196" t="s">
        <v>273</v>
      </c>
      <c r="K196" t="s">
        <v>292</v>
      </c>
    </row>
    <row r="197" spans="1:11">
      <c r="A197" s="2">
        <v>195</v>
      </c>
      <c r="B197" t="s">
        <v>249</v>
      </c>
      <c r="C197" t="s">
        <v>251</v>
      </c>
      <c r="D197" t="s">
        <v>278</v>
      </c>
      <c r="E197" t="s">
        <v>252</v>
      </c>
      <c r="F197" t="s">
        <v>279</v>
      </c>
      <c r="G197" s="15" t="s">
        <v>586</v>
      </c>
      <c r="H197" t="s">
        <v>463</v>
      </c>
      <c r="I197" t="s">
        <v>255</v>
      </c>
      <c r="K197" t="s">
        <v>292</v>
      </c>
    </row>
    <row r="198" spans="1:11">
      <c r="A198" s="2">
        <v>196</v>
      </c>
      <c r="B198" t="s">
        <v>249</v>
      </c>
      <c r="C198" t="s">
        <v>251</v>
      </c>
      <c r="D198" t="s">
        <v>251</v>
      </c>
      <c r="E198" t="s">
        <v>261</v>
      </c>
      <c r="F198" t="s">
        <v>121</v>
      </c>
      <c r="G198" s="15" t="s">
        <v>587</v>
      </c>
      <c r="H198" t="s">
        <v>465</v>
      </c>
      <c r="I198" t="s">
        <v>255</v>
      </c>
      <c r="K198" t="s">
        <v>292</v>
      </c>
    </row>
    <row r="199" spans="1:11">
      <c r="A199" s="2">
        <v>197</v>
      </c>
      <c r="B199" t="s">
        <v>259</v>
      </c>
      <c r="C199" t="s">
        <v>250</v>
      </c>
      <c r="D199" t="s">
        <v>251</v>
      </c>
      <c r="E199" t="s">
        <v>252</v>
      </c>
      <c r="F199" t="s">
        <v>56</v>
      </c>
      <c r="G199" s="15" t="s">
        <v>588</v>
      </c>
      <c r="H199" t="s">
        <v>467</v>
      </c>
      <c r="I199" t="s">
        <v>265</v>
      </c>
      <c r="K199" t="s">
        <v>292</v>
      </c>
    </row>
    <row r="200" spans="1:11">
      <c r="A200" s="2">
        <v>198</v>
      </c>
      <c r="B200" t="s">
        <v>249</v>
      </c>
      <c r="C200" t="s">
        <v>251</v>
      </c>
      <c r="D200" t="s">
        <v>260</v>
      </c>
      <c r="E200" t="s">
        <v>261</v>
      </c>
      <c r="F200" t="s">
        <v>353</v>
      </c>
      <c r="G200" s="15" t="s">
        <v>589</v>
      </c>
      <c r="H200" t="s">
        <v>469</v>
      </c>
      <c r="I200" t="s">
        <v>255</v>
      </c>
      <c r="K200" t="s">
        <v>292</v>
      </c>
    </row>
    <row r="201" spans="1:11">
      <c r="A201" s="2">
        <v>199</v>
      </c>
      <c r="B201" t="s">
        <v>270</v>
      </c>
      <c r="C201" t="s">
        <v>251</v>
      </c>
      <c r="D201" t="s">
        <v>251</v>
      </c>
      <c r="E201" t="s">
        <v>252</v>
      </c>
      <c r="F201" t="s">
        <v>56</v>
      </c>
      <c r="G201" s="15" t="s">
        <v>590</v>
      </c>
      <c r="H201" t="s">
        <v>471</v>
      </c>
      <c r="I201" t="s">
        <v>273</v>
      </c>
      <c r="K201" t="s">
        <v>292</v>
      </c>
    </row>
    <row r="202" spans="1:11">
      <c r="A202" s="2">
        <v>200</v>
      </c>
      <c r="B202" t="s">
        <v>249</v>
      </c>
      <c r="C202" t="s">
        <v>251</v>
      </c>
      <c r="D202" t="s">
        <v>251</v>
      </c>
      <c r="E202" t="s">
        <v>261</v>
      </c>
      <c r="F202" t="s">
        <v>262</v>
      </c>
      <c r="G202" s="15" t="s">
        <v>591</v>
      </c>
      <c r="H202" t="s">
        <v>473</v>
      </c>
      <c r="I202" t="s">
        <v>255</v>
      </c>
      <c r="K202" t="s">
        <v>292</v>
      </c>
    </row>
    <row r="203" spans="1:11">
      <c r="A203" s="2">
        <v>201</v>
      </c>
      <c r="B203" t="s">
        <v>249</v>
      </c>
      <c r="C203" t="s">
        <v>256</v>
      </c>
      <c r="D203" t="s">
        <v>251</v>
      </c>
      <c r="E203" t="s">
        <v>252</v>
      </c>
      <c r="F203" t="s">
        <v>93</v>
      </c>
      <c r="G203" s="15" t="s">
        <v>592</v>
      </c>
      <c r="H203" t="s">
        <v>475</v>
      </c>
      <c r="I203" t="s">
        <v>255</v>
      </c>
      <c r="K203" t="s">
        <v>292</v>
      </c>
    </row>
    <row r="204" spans="1:11">
      <c r="A204" s="2">
        <v>202</v>
      </c>
      <c r="B204" t="s">
        <v>259</v>
      </c>
      <c r="C204" t="s">
        <v>251</v>
      </c>
      <c r="D204" t="s">
        <v>278</v>
      </c>
      <c r="E204" t="s">
        <v>261</v>
      </c>
      <c r="F204" t="s">
        <v>107</v>
      </c>
      <c r="G204" s="15" t="s">
        <v>593</v>
      </c>
      <c r="H204" t="s">
        <v>260</v>
      </c>
      <c r="I204" t="s">
        <v>265</v>
      </c>
      <c r="K204" t="s">
        <v>292</v>
      </c>
    </row>
    <row r="205" spans="1:11">
      <c r="A205" s="2">
        <v>203</v>
      </c>
      <c r="B205" t="s">
        <v>249</v>
      </c>
      <c r="C205" t="s">
        <v>251</v>
      </c>
      <c r="D205" t="s">
        <v>251</v>
      </c>
      <c r="E205" t="s">
        <v>252</v>
      </c>
      <c r="F205" t="s">
        <v>56</v>
      </c>
      <c r="G205" s="15" t="s">
        <v>594</v>
      </c>
      <c r="H205" t="s">
        <v>478</v>
      </c>
      <c r="I205" t="s">
        <v>255</v>
      </c>
      <c r="K205" t="s">
        <v>292</v>
      </c>
    </row>
    <row r="206" spans="1:11">
      <c r="A206" s="2">
        <v>204</v>
      </c>
      <c r="B206" t="s">
        <v>270</v>
      </c>
      <c r="C206" t="s">
        <v>250</v>
      </c>
      <c r="D206" t="s">
        <v>251</v>
      </c>
      <c r="E206" t="s">
        <v>261</v>
      </c>
      <c r="F206" t="s">
        <v>304</v>
      </c>
      <c r="G206" s="15" t="s">
        <v>595</v>
      </c>
      <c r="H206" t="s">
        <v>481</v>
      </c>
      <c r="I206" t="s">
        <v>273</v>
      </c>
      <c r="K206" t="s">
        <v>292</v>
      </c>
    </row>
    <row r="207" spans="1:11">
      <c r="A207" s="2">
        <v>205</v>
      </c>
      <c r="B207" t="s">
        <v>249</v>
      </c>
      <c r="C207" t="s">
        <v>251</v>
      </c>
      <c r="D207" t="s">
        <v>260</v>
      </c>
      <c r="E207" t="s">
        <v>252</v>
      </c>
      <c r="F207" t="s">
        <v>121</v>
      </c>
      <c r="G207" s="15" t="s">
        <v>596</v>
      </c>
      <c r="H207" t="s">
        <v>483</v>
      </c>
      <c r="I207" t="s">
        <v>255</v>
      </c>
      <c r="K207" t="s">
        <v>292</v>
      </c>
    </row>
    <row r="208" spans="1:11">
      <c r="A208" s="2">
        <v>206</v>
      </c>
      <c r="B208" t="s">
        <v>249</v>
      </c>
      <c r="C208" t="s">
        <v>251</v>
      </c>
      <c r="D208" t="s">
        <v>251</v>
      </c>
      <c r="E208" t="s">
        <v>261</v>
      </c>
      <c r="F208" t="s">
        <v>56</v>
      </c>
      <c r="G208" s="15" t="s">
        <v>597</v>
      </c>
      <c r="H208" t="s">
        <v>485</v>
      </c>
      <c r="I208" t="s">
        <v>255</v>
      </c>
      <c r="K208" t="s">
        <v>292</v>
      </c>
    </row>
    <row r="209" spans="1:11">
      <c r="A209" s="2">
        <v>207</v>
      </c>
      <c r="B209" t="s">
        <v>259</v>
      </c>
      <c r="C209" t="s">
        <v>251</v>
      </c>
      <c r="D209" t="s">
        <v>251</v>
      </c>
      <c r="E209" t="s">
        <v>252</v>
      </c>
      <c r="F209" t="s">
        <v>598</v>
      </c>
      <c r="G209" s="15" t="s">
        <v>599</v>
      </c>
      <c r="H209" t="s">
        <v>487</v>
      </c>
      <c r="I209" t="s">
        <v>265</v>
      </c>
      <c r="K209" t="s">
        <v>292</v>
      </c>
    </row>
    <row r="210" spans="1:11">
      <c r="A210" s="2">
        <v>208</v>
      </c>
      <c r="B210" t="s">
        <v>249</v>
      </c>
      <c r="C210" t="s">
        <v>256</v>
      </c>
      <c r="D210" t="s">
        <v>251</v>
      </c>
      <c r="E210" t="s">
        <v>261</v>
      </c>
      <c r="F210" t="s">
        <v>56</v>
      </c>
      <c r="G210" s="15" t="s">
        <v>600</v>
      </c>
      <c r="H210" t="s">
        <v>489</v>
      </c>
      <c r="I210" t="s">
        <v>255</v>
      </c>
      <c r="K210" t="s">
        <v>292</v>
      </c>
    </row>
    <row r="211" spans="1:11">
      <c r="A211" s="2">
        <v>209</v>
      </c>
      <c r="B211" t="s">
        <v>270</v>
      </c>
      <c r="C211" t="s">
        <v>251</v>
      </c>
      <c r="D211" t="s">
        <v>278</v>
      </c>
      <c r="E211" t="s">
        <v>252</v>
      </c>
      <c r="F211" t="s">
        <v>262</v>
      </c>
      <c r="G211" s="15" t="s">
        <v>601</v>
      </c>
      <c r="H211" t="s">
        <v>491</v>
      </c>
      <c r="I211" t="s">
        <v>273</v>
      </c>
      <c r="K211" t="s">
        <v>292</v>
      </c>
    </row>
    <row r="212" spans="1:11">
      <c r="A212" s="2">
        <v>210</v>
      </c>
      <c r="B212" t="s">
        <v>249</v>
      </c>
      <c r="C212" t="s">
        <v>251</v>
      </c>
      <c r="D212" t="s">
        <v>251</v>
      </c>
      <c r="E212" t="s">
        <v>261</v>
      </c>
      <c r="F212" t="s">
        <v>93</v>
      </c>
      <c r="G212" s="15" t="s">
        <v>602</v>
      </c>
      <c r="H212" t="s">
        <v>493</v>
      </c>
      <c r="I212" t="s">
        <v>255</v>
      </c>
      <c r="K212" t="s">
        <v>292</v>
      </c>
    </row>
    <row r="213" spans="1:11">
      <c r="A213" s="2">
        <v>211</v>
      </c>
      <c r="B213" t="s">
        <v>249</v>
      </c>
      <c r="C213" t="s">
        <v>250</v>
      </c>
      <c r="D213" t="s">
        <v>251</v>
      </c>
      <c r="E213" t="s">
        <v>252</v>
      </c>
      <c r="F213" t="s">
        <v>107</v>
      </c>
      <c r="G213" s="15" t="s">
        <v>603</v>
      </c>
      <c r="H213" t="s">
        <v>254</v>
      </c>
      <c r="I213" t="s">
        <v>255</v>
      </c>
      <c r="K213" t="s">
        <v>292</v>
      </c>
    </row>
    <row r="214" spans="1:11">
      <c r="A214" s="2">
        <v>212</v>
      </c>
      <c r="B214" t="s">
        <v>259</v>
      </c>
      <c r="C214" t="s">
        <v>251</v>
      </c>
      <c r="D214" t="s">
        <v>260</v>
      </c>
      <c r="E214" t="s">
        <v>261</v>
      </c>
      <c r="F214" t="s">
        <v>56</v>
      </c>
      <c r="G214" s="15" t="s">
        <v>604</v>
      </c>
      <c r="H214" t="s">
        <v>264</v>
      </c>
      <c r="I214" t="s">
        <v>265</v>
      </c>
      <c r="K214" t="s">
        <v>292</v>
      </c>
    </row>
    <row r="215" spans="1:11">
      <c r="A215" s="2">
        <v>213</v>
      </c>
      <c r="B215" t="s">
        <v>249</v>
      </c>
      <c r="C215" t="s">
        <v>251</v>
      </c>
      <c r="D215" t="s">
        <v>251</v>
      </c>
      <c r="E215" t="s">
        <v>252</v>
      </c>
      <c r="F215" t="s">
        <v>327</v>
      </c>
      <c r="G215" s="15" t="s">
        <v>605</v>
      </c>
      <c r="H215" t="s">
        <v>268</v>
      </c>
      <c r="I215" t="s">
        <v>255</v>
      </c>
      <c r="K215" t="s">
        <v>292</v>
      </c>
    </row>
    <row r="216" spans="1:11">
      <c r="A216" s="2">
        <v>214</v>
      </c>
      <c r="B216" t="s">
        <v>270</v>
      </c>
      <c r="C216" t="s">
        <v>251</v>
      </c>
      <c r="D216" t="s">
        <v>251</v>
      </c>
      <c r="E216" t="s">
        <v>261</v>
      </c>
      <c r="F216" t="s">
        <v>121</v>
      </c>
      <c r="G216" s="15" t="s">
        <v>606</v>
      </c>
      <c r="H216" t="s">
        <v>272</v>
      </c>
      <c r="I216" t="s">
        <v>273</v>
      </c>
      <c r="K216" t="s">
        <v>292</v>
      </c>
    </row>
    <row r="217" spans="1:11">
      <c r="A217" s="2">
        <v>215</v>
      </c>
      <c r="B217" t="s">
        <v>249</v>
      </c>
      <c r="C217" t="s">
        <v>256</v>
      </c>
      <c r="D217" t="s">
        <v>251</v>
      </c>
      <c r="E217" t="s">
        <v>252</v>
      </c>
      <c r="F217" t="s">
        <v>56</v>
      </c>
      <c r="G217" s="15" t="s">
        <v>607</v>
      </c>
      <c r="H217" t="s">
        <v>608</v>
      </c>
      <c r="I217" t="s">
        <v>255</v>
      </c>
      <c r="K217" t="s">
        <v>292</v>
      </c>
    </row>
    <row r="218" spans="1:11">
      <c r="A218" s="2">
        <v>216</v>
      </c>
      <c r="B218" t="s">
        <v>249</v>
      </c>
      <c r="C218" t="s">
        <v>251</v>
      </c>
      <c r="D218" t="s">
        <v>278</v>
      </c>
      <c r="E218" t="s">
        <v>252</v>
      </c>
      <c r="F218" t="s">
        <v>390</v>
      </c>
      <c r="G218" s="15" t="s">
        <v>609</v>
      </c>
      <c r="H218" t="s">
        <v>281</v>
      </c>
      <c r="I218" t="s">
        <v>255</v>
      </c>
      <c r="K218" t="s">
        <v>292</v>
      </c>
    </row>
    <row r="219" spans="1:11">
      <c r="A219" s="2">
        <v>217</v>
      </c>
      <c r="B219" t="s">
        <v>259</v>
      </c>
      <c r="C219" t="s">
        <v>251</v>
      </c>
      <c r="D219" t="s">
        <v>251</v>
      </c>
      <c r="E219" t="s">
        <v>252</v>
      </c>
      <c r="F219" t="s">
        <v>56</v>
      </c>
      <c r="G219" s="15" t="s">
        <v>610</v>
      </c>
      <c r="H219" t="s">
        <v>284</v>
      </c>
      <c r="I219" t="s">
        <v>265</v>
      </c>
      <c r="K219" t="s">
        <v>292</v>
      </c>
    </row>
    <row r="220" spans="1:11">
      <c r="A220" s="2">
        <v>218</v>
      </c>
      <c r="B220" t="s">
        <v>249</v>
      </c>
      <c r="C220" t="s">
        <v>250</v>
      </c>
      <c r="D220" t="s">
        <v>251</v>
      </c>
      <c r="E220" t="s">
        <v>261</v>
      </c>
      <c r="F220" t="s">
        <v>262</v>
      </c>
      <c r="G220" s="15" t="s">
        <v>611</v>
      </c>
      <c r="H220" t="s">
        <v>287</v>
      </c>
      <c r="I220" t="s">
        <v>255</v>
      </c>
      <c r="K220" t="s">
        <v>292</v>
      </c>
    </row>
    <row r="221" spans="1:11">
      <c r="A221" s="2">
        <v>219</v>
      </c>
      <c r="B221" t="s">
        <v>270</v>
      </c>
      <c r="C221" t="s">
        <v>251</v>
      </c>
      <c r="D221" t="s">
        <v>260</v>
      </c>
      <c r="E221" t="s">
        <v>252</v>
      </c>
      <c r="F221" t="s">
        <v>93</v>
      </c>
      <c r="G221" s="15" t="s">
        <v>612</v>
      </c>
      <c r="H221" t="s">
        <v>291</v>
      </c>
      <c r="I221" t="s">
        <v>273</v>
      </c>
      <c r="K221" t="s">
        <v>292</v>
      </c>
    </row>
    <row r="222" spans="1:11">
      <c r="A222" s="2">
        <v>220</v>
      </c>
      <c r="B222" t="s">
        <v>249</v>
      </c>
      <c r="C222" t="s">
        <v>251</v>
      </c>
      <c r="D222" t="s">
        <v>251</v>
      </c>
      <c r="E222" t="s">
        <v>261</v>
      </c>
      <c r="F222" t="s">
        <v>107</v>
      </c>
      <c r="G222" s="15" t="s">
        <v>613</v>
      </c>
      <c r="H222" t="s">
        <v>295</v>
      </c>
      <c r="I222" t="s">
        <v>255</v>
      </c>
      <c r="K222" t="s">
        <v>292</v>
      </c>
    </row>
    <row r="223" spans="1:11">
      <c r="A223" s="2">
        <v>221</v>
      </c>
      <c r="B223" t="s">
        <v>249</v>
      </c>
      <c r="C223" t="s">
        <v>251</v>
      </c>
      <c r="D223" t="s">
        <v>251</v>
      </c>
      <c r="E223" t="s">
        <v>252</v>
      </c>
      <c r="F223" t="s">
        <v>56</v>
      </c>
      <c r="G223" s="15" t="s">
        <v>614</v>
      </c>
      <c r="H223" t="s">
        <v>615</v>
      </c>
      <c r="I223" t="s">
        <v>255</v>
      </c>
      <c r="K223" t="s">
        <v>292</v>
      </c>
    </row>
    <row r="224" spans="1:11">
      <c r="A224" s="2">
        <v>222</v>
      </c>
      <c r="B224" t="s">
        <v>259</v>
      </c>
      <c r="C224" t="s">
        <v>256</v>
      </c>
      <c r="D224" t="s">
        <v>251</v>
      </c>
      <c r="E224" t="s">
        <v>261</v>
      </c>
      <c r="F224" t="s">
        <v>279</v>
      </c>
      <c r="G224" s="15" t="s">
        <v>616</v>
      </c>
      <c r="H224" t="s">
        <v>299</v>
      </c>
      <c r="I224" t="s">
        <v>265</v>
      </c>
      <c r="K224" t="s">
        <v>292</v>
      </c>
    </row>
    <row r="225" spans="1:11">
      <c r="A225" s="2">
        <v>223</v>
      </c>
      <c r="B225" t="s">
        <v>249</v>
      </c>
      <c r="C225" t="s">
        <v>251</v>
      </c>
      <c r="D225" t="s">
        <v>278</v>
      </c>
      <c r="E225" t="s">
        <v>252</v>
      </c>
      <c r="F225" t="s">
        <v>121</v>
      </c>
      <c r="G225" s="15" t="s">
        <v>617</v>
      </c>
      <c r="H225" t="s">
        <v>301</v>
      </c>
      <c r="I225" t="s">
        <v>255</v>
      </c>
      <c r="K225" t="s">
        <v>292</v>
      </c>
    </row>
    <row r="226" spans="1:11">
      <c r="A226" s="2">
        <v>224</v>
      </c>
      <c r="B226" t="s">
        <v>270</v>
      </c>
      <c r="C226" t="s">
        <v>251</v>
      </c>
      <c r="D226" t="s">
        <v>251</v>
      </c>
      <c r="E226" t="s">
        <v>261</v>
      </c>
      <c r="F226" t="s">
        <v>56</v>
      </c>
      <c r="G226" s="15" t="s">
        <v>618</v>
      </c>
      <c r="H226" t="s">
        <v>303</v>
      </c>
      <c r="I226" t="s">
        <v>273</v>
      </c>
      <c r="K226" t="s">
        <v>292</v>
      </c>
    </row>
    <row r="227" spans="1:11">
      <c r="A227" s="2">
        <v>225</v>
      </c>
      <c r="B227" t="s">
        <v>249</v>
      </c>
      <c r="C227" t="s">
        <v>250</v>
      </c>
      <c r="D227" t="s">
        <v>251</v>
      </c>
      <c r="E227" t="s">
        <v>252</v>
      </c>
      <c r="F227" t="s">
        <v>289</v>
      </c>
      <c r="G227" s="15" t="s">
        <v>619</v>
      </c>
      <c r="H227" t="s">
        <v>306</v>
      </c>
      <c r="I227" t="s">
        <v>255</v>
      </c>
      <c r="K227" t="s">
        <v>292</v>
      </c>
    </row>
    <row r="228" spans="1:11">
      <c r="A228" s="2">
        <v>226</v>
      </c>
      <c r="B228" t="s">
        <v>249</v>
      </c>
      <c r="C228" t="s">
        <v>251</v>
      </c>
      <c r="D228" t="s">
        <v>260</v>
      </c>
      <c r="E228" t="s">
        <v>261</v>
      </c>
      <c r="F228" t="s">
        <v>56</v>
      </c>
      <c r="G228" s="15" t="s">
        <v>620</v>
      </c>
      <c r="H228" t="s">
        <v>308</v>
      </c>
      <c r="I228" t="s">
        <v>255</v>
      </c>
      <c r="K228" t="s">
        <v>292</v>
      </c>
    </row>
    <row r="229" spans="1:11">
      <c r="A229" s="2">
        <v>227</v>
      </c>
      <c r="B229" t="s">
        <v>259</v>
      </c>
      <c r="C229" t="s">
        <v>251</v>
      </c>
      <c r="D229" t="s">
        <v>251</v>
      </c>
      <c r="E229" t="s">
        <v>252</v>
      </c>
      <c r="F229" t="s">
        <v>262</v>
      </c>
      <c r="G229" s="15" t="s">
        <v>621</v>
      </c>
      <c r="H229" t="s">
        <v>310</v>
      </c>
      <c r="I229" t="s">
        <v>265</v>
      </c>
      <c r="K229" t="s">
        <v>292</v>
      </c>
    </row>
    <row r="230" spans="1:11">
      <c r="A230" s="2">
        <v>228</v>
      </c>
      <c r="B230" t="s">
        <v>249</v>
      </c>
      <c r="C230" t="s">
        <v>251</v>
      </c>
      <c r="D230" t="s">
        <v>251</v>
      </c>
      <c r="E230" t="s">
        <v>261</v>
      </c>
      <c r="F230" t="s">
        <v>93</v>
      </c>
      <c r="G230" s="15" t="s">
        <v>622</v>
      </c>
      <c r="H230" t="s">
        <v>314</v>
      </c>
      <c r="I230" t="s">
        <v>255</v>
      </c>
      <c r="K230" t="s">
        <v>292</v>
      </c>
    </row>
    <row r="231" spans="1:11">
      <c r="A231" s="2">
        <v>229</v>
      </c>
      <c r="B231" t="s">
        <v>270</v>
      </c>
      <c r="C231" t="s">
        <v>256</v>
      </c>
      <c r="D231" t="s">
        <v>251</v>
      </c>
      <c r="E231" t="s">
        <v>252</v>
      </c>
      <c r="F231" t="s">
        <v>107</v>
      </c>
      <c r="G231" s="15" t="s">
        <v>623</v>
      </c>
      <c r="H231" t="s">
        <v>317</v>
      </c>
      <c r="I231" t="s">
        <v>273</v>
      </c>
      <c r="K231" t="s">
        <v>292</v>
      </c>
    </row>
    <row r="232" spans="1:11">
      <c r="A232" s="2">
        <v>230</v>
      </c>
      <c r="B232" t="s">
        <v>249</v>
      </c>
      <c r="C232" t="s">
        <v>251</v>
      </c>
      <c r="D232" t="s">
        <v>278</v>
      </c>
      <c r="E232" t="s">
        <v>261</v>
      </c>
      <c r="F232" t="s">
        <v>56</v>
      </c>
      <c r="G232" s="15" t="s">
        <v>624</v>
      </c>
      <c r="H232" t="s">
        <v>319</v>
      </c>
      <c r="I232" t="s">
        <v>255</v>
      </c>
      <c r="K232" t="s">
        <v>292</v>
      </c>
    </row>
    <row r="233" spans="1:11">
      <c r="A233" s="2">
        <v>231</v>
      </c>
      <c r="B233" t="s">
        <v>249</v>
      </c>
      <c r="C233" t="s">
        <v>251</v>
      </c>
      <c r="D233" t="s">
        <v>251</v>
      </c>
      <c r="E233" t="s">
        <v>252</v>
      </c>
      <c r="F233" t="s">
        <v>304</v>
      </c>
      <c r="G233" s="15" t="s">
        <v>625</v>
      </c>
      <c r="H233" t="s">
        <v>322</v>
      </c>
      <c r="I233" t="s">
        <v>255</v>
      </c>
      <c r="K233" t="s">
        <v>292</v>
      </c>
    </row>
    <row r="234" spans="1:11">
      <c r="A234" s="2">
        <v>232</v>
      </c>
      <c r="B234" t="s">
        <v>259</v>
      </c>
      <c r="C234" t="s">
        <v>250</v>
      </c>
      <c r="D234" t="s">
        <v>251</v>
      </c>
      <c r="E234" t="s">
        <v>261</v>
      </c>
      <c r="F234" t="s">
        <v>121</v>
      </c>
      <c r="G234" s="15" t="s">
        <v>626</v>
      </c>
      <c r="H234" t="s">
        <v>324</v>
      </c>
      <c r="I234" t="s">
        <v>265</v>
      </c>
      <c r="K234" t="s">
        <v>292</v>
      </c>
    </row>
    <row r="235" spans="1:11">
      <c r="A235" s="2">
        <v>233</v>
      </c>
      <c r="B235" t="s">
        <v>249</v>
      </c>
      <c r="C235" t="s">
        <v>251</v>
      </c>
      <c r="D235" t="s">
        <v>260</v>
      </c>
      <c r="E235" t="s">
        <v>252</v>
      </c>
      <c r="F235" t="s">
        <v>56</v>
      </c>
      <c r="G235" s="15" t="s">
        <v>627</v>
      </c>
      <c r="H235" t="s">
        <v>628</v>
      </c>
      <c r="I235" t="s">
        <v>255</v>
      </c>
      <c r="K235" t="s">
        <v>292</v>
      </c>
    </row>
    <row r="236" spans="1:11">
      <c r="A236" s="2">
        <v>234</v>
      </c>
      <c r="B236" t="s">
        <v>270</v>
      </c>
      <c r="C236" t="s">
        <v>251</v>
      </c>
      <c r="D236" t="s">
        <v>251</v>
      </c>
      <c r="E236" t="s">
        <v>252</v>
      </c>
      <c r="F236" t="s">
        <v>312</v>
      </c>
      <c r="G236" s="15" t="s">
        <v>629</v>
      </c>
      <c r="H236" t="s">
        <v>329</v>
      </c>
      <c r="I236" t="s">
        <v>273</v>
      </c>
      <c r="K236" t="s">
        <v>292</v>
      </c>
    </row>
    <row r="237" spans="1:11">
      <c r="A237" s="2">
        <v>235</v>
      </c>
      <c r="B237" t="s">
        <v>249</v>
      </c>
      <c r="C237" t="s">
        <v>251</v>
      </c>
      <c r="D237" t="s">
        <v>251</v>
      </c>
      <c r="E237" t="s">
        <v>252</v>
      </c>
      <c r="F237" t="s">
        <v>56</v>
      </c>
      <c r="G237" s="15" t="s">
        <v>630</v>
      </c>
      <c r="H237" t="s">
        <v>331</v>
      </c>
      <c r="I237" t="s">
        <v>255</v>
      </c>
      <c r="K237" t="s">
        <v>292</v>
      </c>
    </row>
    <row r="238" spans="1:11">
      <c r="A238" s="2">
        <v>236</v>
      </c>
      <c r="B238" t="s">
        <v>249</v>
      </c>
      <c r="C238" t="s">
        <v>256</v>
      </c>
      <c r="D238" t="s">
        <v>251</v>
      </c>
      <c r="E238" t="s">
        <v>261</v>
      </c>
      <c r="F238" t="s">
        <v>262</v>
      </c>
      <c r="G238" s="15" t="s">
        <v>631</v>
      </c>
      <c r="H238" t="s">
        <v>333</v>
      </c>
      <c r="I238" t="s">
        <v>255</v>
      </c>
      <c r="K238" t="s">
        <v>292</v>
      </c>
    </row>
    <row r="239" spans="1:11">
      <c r="A239" s="2">
        <v>237</v>
      </c>
      <c r="B239" t="s">
        <v>259</v>
      </c>
      <c r="C239" t="s">
        <v>251</v>
      </c>
      <c r="D239" t="s">
        <v>278</v>
      </c>
      <c r="E239" t="s">
        <v>252</v>
      </c>
      <c r="F239" t="s">
        <v>93</v>
      </c>
      <c r="G239" s="15" t="s">
        <v>632</v>
      </c>
      <c r="H239" t="s">
        <v>336</v>
      </c>
      <c r="I239" t="s">
        <v>265</v>
      </c>
      <c r="K239" t="s">
        <v>292</v>
      </c>
    </row>
    <row r="240" spans="1:11">
      <c r="A240" s="2">
        <v>238</v>
      </c>
      <c r="B240" t="s">
        <v>249</v>
      </c>
      <c r="C240" t="s">
        <v>251</v>
      </c>
      <c r="D240" t="s">
        <v>251</v>
      </c>
      <c r="E240" t="s">
        <v>261</v>
      </c>
      <c r="F240" t="s">
        <v>107</v>
      </c>
      <c r="G240" s="15" t="s">
        <v>633</v>
      </c>
      <c r="H240" t="s">
        <v>338</v>
      </c>
      <c r="I240" t="s">
        <v>255</v>
      </c>
      <c r="K240" t="s">
        <v>292</v>
      </c>
    </row>
    <row r="241" spans="1:11">
      <c r="A241" s="2">
        <v>239</v>
      </c>
      <c r="B241" t="s">
        <v>270</v>
      </c>
      <c r="C241" t="s">
        <v>250</v>
      </c>
      <c r="D241" t="s">
        <v>251</v>
      </c>
      <c r="E241" t="s">
        <v>252</v>
      </c>
      <c r="F241" t="s">
        <v>56</v>
      </c>
      <c r="G241" s="15" t="s">
        <v>634</v>
      </c>
      <c r="H241" t="s">
        <v>340</v>
      </c>
      <c r="I241" t="s">
        <v>273</v>
      </c>
      <c r="K241" t="s">
        <v>292</v>
      </c>
    </row>
    <row r="242" spans="1:11">
      <c r="A242" s="2">
        <v>240</v>
      </c>
      <c r="B242" t="s">
        <v>249</v>
      </c>
      <c r="C242" t="s">
        <v>251</v>
      </c>
      <c r="D242" t="s">
        <v>260</v>
      </c>
      <c r="E242" t="s">
        <v>261</v>
      </c>
      <c r="F242" t="s">
        <v>327</v>
      </c>
      <c r="G242" s="15" t="s">
        <v>635</v>
      </c>
      <c r="H242" t="s">
        <v>342</v>
      </c>
      <c r="I242" t="s">
        <v>255</v>
      </c>
      <c r="K242" t="s">
        <v>292</v>
      </c>
    </row>
    <row r="243" spans="1:11">
      <c r="A243" s="2">
        <v>241</v>
      </c>
      <c r="B243" t="s">
        <v>249</v>
      </c>
      <c r="C243" t="s">
        <v>251</v>
      </c>
      <c r="D243" t="s">
        <v>251</v>
      </c>
      <c r="E243" t="s">
        <v>252</v>
      </c>
      <c r="F243" t="s">
        <v>121</v>
      </c>
      <c r="G243" s="15" t="s">
        <v>636</v>
      </c>
      <c r="H243" t="s">
        <v>344</v>
      </c>
      <c r="I243" t="s">
        <v>255</v>
      </c>
      <c r="K243" t="s">
        <v>292</v>
      </c>
    </row>
    <row r="244" spans="1:11">
      <c r="A244" s="2">
        <v>242</v>
      </c>
      <c r="B244" t="s">
        <v>259</v>
      </c>
      <c r="C244" t="s">
        <v>251</v>
      </c>
      <c r="D244" t="s">
        <v>251</v>
      </c>
      <c r="E244" t="s">
        <v>261</v>
      </c>
      <c r="F244" t="s">
        <v>56</v>
      </c>
      <c r="G244" s="15" t="s">
        <v>637</v>
      </c>
      <c r="H244" t="s">
        <v>346</v>
      </c>
      <c r="I244" t="s">
        <v>265</v>
      </c>
      <c r="K244" t="s">
        <v>292</v>
      </c>
    </row>
    <row r="245" spans="1:11">
      <c r="A245" s="2">
        <v>243</v>
      </c>
      <c r="B245" t="s">
        <v>249</v>
      </c>
      <c r="C245" t="s">
        <v>256</v>
      </c>
      <c r="D245" t="s">
        <v>251</v>
      </c>
      <c r="E245" t="s">
        <v>252</v>
      </c>
      <c r="F245" t="s">
        <v>334</v>
      </c>
      <c r="G245" s="15" t="s">
        <v>638</v>
      </c>
      <c r="H245" t="s">
        <v>348</v>
      </c>
      <c r="I245" t="s">
        <v>255</v>
      </c>
      <c r="K245" t="s">
        <v>292</v>
      </c>
    </row>
    <row r="246" spans="1:11">
      <c r="A246" s="2">
        <v>244</v>
      </c>
      <c r="B246" t="s">
        <v>270</v>
      </c>
      <c r="C246" t="s">
        <v>251</v>
      </c>
      <c r="D246" t="s">
        <v>278</v>
      </c>
      <c r="E246" t="s">
        <v>261</v>
      </c>
      <c r="F246" t="s">
        <v>56</v>
      </c>
      <c r="G246" s="15" t="s">
        <v>639</v>
      </c>
      <c r="H246" t="s">
        <v>350</v>
      </c>
      <c r="I246" t="s">
        <v>273</v>
      </c>
      <c r="K246" t="s">
        <v>292</v>
      </c>
    </row>
    <row r="247" spans="1:11">
      <c r="A247" s="2">
        <v>245</v>
      </c>
      <c r="B247" t="s">
        <v>249</v>
      </c>
      <c r="C247" t="s">
        <v>251</v>
      </c>
      <c r="D247" t="s">
        <v>251</v>
      </c>
      <c r="E247" t="s">
        <v>252</v>
      </c>
      <c r="F247" t="s">
        <v>262</v>
      </c>
      <c r="G247" s="15" t="s">
        <v>640</v>
      </c>
      <c r="H247" t="s">
        <v>352</v>
      </c>
      <c r="I247" t="s">
        <v>255</v>
      </c>
      <c r="K247" t="s">
        <v>292</v>
      </c>
    </row>
    <row r="248" spans="1:11">
      <c r="A248" s="2">
        <v>246</v>
      </c>
      <c r="B248" t="s">
        <v>249</v>
      </c>
      <c r="C248" t="s">
        <v>250</v>
      </c>
      <c r="D248" t="s">
        <v>251</v>
      </c>
      <c r="E248" t="s">
        <v>261</v>
      </c>
      <c r="F248" t="s">
        <v>93</v>
      </c>
      <c r="G248" s="15" t="s">
        <v>641</v>
      </c>
      <c r="H248" t="s">
        <v>355</v>
      </c>
      <c r="I248" t="s">
        <v>255</v>
      </c>
      <c r="K248" t="s">
        <v>292</v>
      </c>
    </row>
    <row r="249" spans="1:11">
      <c r="A249" s="2">
        <v>247</v>
      </c>
      <c r="B249" t="s">
        <v>259</v>
      </c>
      <c r="C249" t="s">
        <v>251</v>
      </c>
      <c r="D249" t="s">
        <v>260</v>
      </c>
      <c r="E249" t="s">
        <v>252</v>
      </c>
      <c r="F249" t="s">
        <v>107</v>
      </c>
      <c r="G249" s="15" t="s">
        <v>642</v>
      </c>
      <c r="H249" t="s">
        <v>357</v>
      </c>
      <c r="I249" t="s">
        <v>265</v>
      </c>
      <c r="K249" t="s">
        <v>292</v>
      </c>
    </row>
    <row r="250" spans="1:11">
      <c r="A250" s="2">
        <v>248</v>
      </c>
      <c r="B250" t="s">
        <v>249</v>
      </c>
      <c r="C250" t="s">
        <v>251</v>
      </c>
      <c r="D250" t="s">
        <v>251</v>
      </c>
      <c r="E250" t="s">
        <v>261</v>
      </c>
      <c r="F250" t="s">
        <v>56</v>
      </c>
      <c r="G250" s="15" t="s">
        <v>643</v>
      </c>
      <c r="H250" t="s">
        <v>359</v>
      </c>
      <c r="I250" t="s">
        <v>255</v>
      </c>
      <c r="K250" t="s">
        <v>292</v>
      </c>
    </row>
    <row r="251" spans="1:11">
      <c r="A251" s="2">
        <v>249</v>
      </c>
      <c r="B251" t="s">
        <v>270</v>
      </c>
      <c r="C251" t="s">
        <v>251</v>
      </c>
      <c r="D251" t="s">
        <v>251</v>
      </c>
      <c r="E251" t="s">
        <v>252</v>
      </c>
      <c r="F251" t="s">
        <v>279</v>
      </c>
      <c r="G251" s="15" t="s">
        <v>644</v>
      </c>
      <c r="H251" t="s">
        <v>361</v>
      </c>
      <c r="I251" t="s">
        <v>273</v>
      </c>
      <c r="K251" t="s">
        <v>292</v>
      </c>
    </row>
    <row r="252" spans="1:11">
      <c r="A252" s="2">
        <v>250</v>
      </c>
      <c r="B252" t="s">
        <v>249</v>
      </c>
      <c r="C252" t="s">
        <v>256</v>
      </c>
      <c r="D252" t="s">
        <v>251</v>
      </c>
      <c r="E252" t="s">
        <v>261</v>
      </c>
      <c r="F252" t="s">
        <v>121</v>
      </c>
      <c r="G252" s="15" t="s">
        <v>645</v>
      </c>
      <c r="H252" t="s">
        <v>363</v>
      </c>
      <c r="I252" t="s">
        <v>255</v>
      </c>
      <c r="K252" t="s">
        <v>292</v>
      </c>
    </row>
    <row r="253" spans="1:11">
      <c r="A253" s="2">
        <v>251</v>
      </c>
      <c r="B253" t="s">
        <v>249</v>
      </c>
      <c r="C253" t="s">
        <v>251</v>
      </c>
      <c r="D253" t="s">
        <v>278</v>
      </c>
      <c r="E253" t="s">
        <v>252</v>
      </c>
      <c r="F253" t="s">
        <v>56</v>
      </c>
      <c r="G253" s="15" t="s">
        <v>646</v>
      </c>
      <c r="H253" t="s">
        <v>250</v>
      </c>
      <c r="I253" t="s">
        <v>255</v>
      </c>
      <c r="K253" t="s">
        <v>292</v>
      </c>
    </row>
    <row r="254" spans="1:11">
      <c r="A254" s="2">
        <v>252</v>
      </c>
      <c r="B254" t="s">
        <v>259</v>
      </c>
      <c r="C254" t="s">
        <v>251</v>
      </c>
      <c r="D254" t="s">
        <v>251</v>
      </c>
      <c r="E254" t="s">
        <v>252</v>
      </c>
      <c r="F254" t="s">
        <v>353</v>
      </c>
      <c r="G254" s="15" t="s">
        <v>647</v>
      </c>
      <c r="H254" t="s">
        <v>366</v>
      </c>
      <c r="I254" t="s">
        <v>265</v>
      </c>
      <c r="K254" t="s">
        <v>292</v>
      </c>
    </row>
    <row r="255" spans="1:11">
      <c r="A255" s="2">
        <v>253</v>
      </c>
      <c r="B255" t="s">
        <v>249</v>
      </c>
      <c r="C255" t="s">
        <v>250</v>
      </c>
      <c r="D255" t="s">
        <v>251</v>
      </c>
      <c r="E255" t="s">
        <v>252</v>
      </c>
      <c r="F255" t="s">
        <v>56</v>
      </c>
      <c r="G255" s="15" t="s">
        <v>648</v>
      </c>
      <c r="H255" t="s">
        <v>368</v>
      </c>
      <c r="I255" t="s">
        <v>255</v>
      </c>
      <c r="K255" t="s">
        <v>292</v>
      </c>
    </row>
    <row r="256" spans="1:11">
      <c r="A256" s="2">
        <v>254</v>
      </c>
      <c r="B256" t="s">
        <v>270</v>
      </c>
      <c r="C256" t="s">
        <v>251</v>
      </c>
      <c r="D256" t="s">
        <v>260</v>
      </c>
      <c r="E256" t="s">
        <v>261</v>
      </c>
      <c r="F256" t="s">
        <v>262</v>
      </c>
      <c r="G256" t="s">
        <v>649</v>
      </c>
      <c r="H256" t="s">
        <v>370</v>
      </c>
      <c r="I256" t="s">
        <v>273</v>
      </c>
      <c r="K256" t="s">
        <v>292</v>
      </c>
    </row>
    <row r="257" spans="1:11">
      <c r="A257" s="2">
        <v>255</v>
      </c>
      <c r="B257" t="s">
        <v>249</v>
      </c>
      <c r="C257" t="s">
        <v>251</v>
      </c>
      <c r="D257" t="s">
        <v>251</v>
      </c>
      <c r="E257" t="s">
        <v>252</v>
      </c>
      <c r="F257" t="s">
        <v>93</v>
      </c>
      <c r="G257" s="15" t="s">
        <v>650</v>
      </c>
      <c r="H257" t="s">
        <v>373</v>
      </c>
      <c r="I257" t="s">
        <v>255</v>
      </c>
      <c r="K257" t="s">
        <v>292</v>
      </c>
    </row>
    <row r="258" spans="1:11">
      <c r="A258" s="2">
        <v>256</v>
      </c>
      <c r="B258" t="s">
        <v>249</v>
      </c>
      <c r="C258" t="s">
        <v>251</v>
      </c>
      <c r="D258" t="s">
        <v>251</v>
      </c>
      <c r="E258" t="s">
        <v>261</v>
      </c>
      <c r="F258" t="s">
        <v>107</v>
      </c>
      <c r="G258" s="15" t="s">
        <v>651</v>
      </c>
      <c r="H258" t="s">
        <v>375</v>
      </c>
      <c r="I258" t="s">
        <v>255</v>
      </c>
      <c r="K258" t="s">
        <v>292</v>
      </c>
    </row>
    <row r="259" spans="1:11">
      <c r="A259" s="2">
        <v>257</v>
      </c>
      <c r="B259" t="s">
        <v>259</v>
      </c>
      <c r="C259" t="s">
        <v>256</v>
      </c>
      <c r="D259" t="s">
        <v>251</v>
      </c>
      <c r="E259" t="s">
        <v>252</v>
      </c>
      <c r="F259" t="s">
        <v>56</v>
      </c>
      <c r="G259" s="15" t="s">
        <v>652</v>
      </c>
      <c r="H259" t="s">
        <v>377</v>
      </c>
      <c r="I259" t="s">
        <v>265</v>
      </c>
      <c r="K259" t="s">
        <v>292</v>
      </c>
    </row>
    <row r="260" spans="1:11">
      <c r="A260" s="2">
        <v>258</v>
      </c>
      <c r="B260" t="s">
        <v>249</v>
      </c>
      <c r="C260" t="s">
        <v>251</v>
      </c>
      <c r="D260" t="s">
        <v>278</v>
      </c>
      <c r="E260" t="s">
        <v>261</v>
      </c>
      <c r="F260" t="s">
        <v>304</v>
      </c>
      <c r="G260" s="15" t="s">
        <v>653</v>
      </c>
      <c r="H260" t="s">
        <v>379</v>
      </c>
      <c r="I260" t="s">
        <v>255</v>
      </c>
      <c r="K260" t="s">
        <v>292</v>
      </c>
    </row>
    <row r="261" spans="1:11">
      <c r="A261" s="2">
        <v>259</v>
      </c>
      <c r="B261" t="s">
        <v>270</v>
      </c>
      <c r="C261" t="s">
        <v>251</v>
      </c>
      <c r="D261" t="s">
        <v>251</v>
      </c>
      <c r="E261" t="s">
        <v>252</v>
      </c>
      <c r="F261" t="s">
        <v>121</v>
      </c>
      <c r="G261" s="15" t="s">
        <v>654</v>
      </c>
      <c r="H261" t="s">
        <v>381</v>
      </c>
      <c r="I261" t="s">
        <v>273</v>
      </c>
      <c r="K261" t="s">
        <v>292</v>
      </c>
    </row>
    <row r="262" spans="1:11">
      <c r="A262" s="2">
        <v>260</v>
      </c>
      <c r="B262" t="s">
        <v>249</v>
      </c>
      <c r="C262" t="s">
        <v>250</v>
      </c>
      <c r="D262" t="s">
        <v>251</v>
      </c>
      <c r="E262" t="s">
        <v>261</v>
      </c>
      <c r="F262" t="s">
        <v>56</v>
      </c>
      <c r="G262" s="15" t="s">
        <v>655</v>
      </c>
      <c r="H262" t="s">
        <v>383</v>
      </c>
      <c r="I262" t="s">
        <v>255</v>
      </c>
      <c r="K262" t="s">
        <v>292</v>
      </c>
    </row>
    <row r="263" spans="1:11">
      <c r="A263" s="2">
        <v>261</v>
      </c>
      <c r="B263" t="s">
        <v>249</v>
      </c>
      <c r="C263" t="s">
        <v>251</v>
      </c>
      <c r="D263" t="s">
        <v>260</v>
      </c>
      <c r="E263" t="s">
        <v>261</v>
      </c>
      <c r="F263" t="s">
        <v>371</v>
      </c>
      <c r="G263" s="15" t="s">
        <v>656</v>
      </c>
      <c r="H263" t="s">
        <v>385</v>
      </c>
      <c r="I263" t="s">
        <v>255</v>
      </c>
      <c r="K263" t="s">
        <v>292</v>
      </c>
    </row>
    <row r="264" spans="1:11">
      <c r="A264" s="2">
        <v>262</v>
      </c>
      <c r="B264" t="s">
        <v>259</v>
      </c>
      <c r="C264" t="s">
        <v>251</v>
      </c>
      <c r="D264" t="s">
        <v>251</v>
      </c>
      <c r="E264" t="s">
        <v>261</v>
      </c>
      <c r="F264" t="s">
        <v>56</v>
      </c>
      <c r="G264" s="15" t="s">
        <v>657</v>
      </c>
      <c r="H264" t="s">
        <v>387</v>
      </c>
      <c r="I264" t="s">
        <v>265</v>
      </c>
      <c r="K264" t="s">
        <v>292</v>
      </c>
    </row>
    <row r="265" spans="1:11">
      <c r="A265" s="2">
        <v>263</v>
      </c>
      <c r="B265" t="s">
        <v>249</v>
      </c>
      <c r="C265" t="s">
        <v>251</v>
      </c>
      <c r="D265" t="s">
        <v>251</v>
      </c>
      <c r="E265" t="s">
        <v>252</v>
      </c>
      <c r="F265" t="s">
        <v>262</v>
      </c>
      <c r="G265" s="15" t="s">
        <v>658</v>
      </c>
      <c r="H265" t="s">
        <v>389</v>
      </c>
      <c r="I265" t="s">
        <v>255</v>
      </c>
      <c r="K265" t="s">
        <v>292</v>
      </c>
    </row>
    <row r="266" spans="1:11">
      <c r="A266" s="2">
        <v>264</v>
      </c>
      <c r="B266" t="s">
        <v>270</v>
      </c>
      <c r="C266" t="s">
        <v>256</v>
      </c>
      <c r="D266" t="s">
        <v>251</v>
      </c>
      <c r="E266" t="s">
        <v>261</v>
      </c>
      <c r="F266" t="s">
        <v>93</v>
      </c>
      <c r="G266" s="15" t="s">
        <v>659</v>
      </c>
      <c r="H266" t="s">
        <v>392</v>
      </c>
      <c r="I266" t="s">
        <v>273</v>
      </c>
      <c r="K266" t="s">
        <v>292</v>
      </c>
    </row>
    <row r="267" spans="1:11">
      <c r="A267" s="2">
        <v>265</v>
      </c>
      <c r="B267" t="s">
        <v>249</v>
      </c>
      <c r="C267" t="s">
        <v>251</v>
      </c>
      <c r="D267" t="s">
        <v>278</v>
      </c>
      <c r="E267" t="s">
        <v>252</v>
      </c>
      <c r="F267" t="s">
        <v>107</v>
      </c>
      <c r="G267" s="15" t="s">
        <v>660</v>
      </c>
      <c r="H267" t="s">
        <v>394</v>
      </c>
      <c r="I267" t="s">
        <v>255</v>
      </c>
      <c r="K267" t="s">
        <v>292</v>
      </c>
    </row>
    <row r="268" spans="1:11">
      <c r="A268" s="2">
        <v>266</v>
      </c>
      <c r="B268" t="s">
        <v>249</v>
      </c>
      <c r="C268" t="s">
        <v>251</v>
      </c>
      <c r="D268" t="s">
        <v>251</v>
      </c>
      <c r="E268" t="s">
        <v>261</v>
      </c>
      <c r="F268" t="s">
        <v>56</v>
      </c>
      <c r="G268" s="15" t="s">
        <v>661</v>
      </c>
      <c r="H268" t="s">
        <v>396</v>
      </c>
      <c r="I268" t="s">
        <v>255</v>
      </c>
      <c r="K268" t="s">
        <v>292</v>
      </c>
    </row>
    <row r="269" spans="1:11">
      <c r="A269" s="2">
        <v>267</v>
      </c>
      <c r="B269" t="s">
        <v>259</v>
      </c>
      <c r="C269" t="s">
        <v>250</v>
      </c>
      <c r="D269" t="s">
        <v>251</v>
      </c>
      <c r="E269" t="s">
        <v>252</v>
      </c>
      <c r="F269" t="s">
        <v>327</v>
      </c>
      <c r="G269" s="15" t="s">
        <v>662</v>
      </c>
      <c r="H269" t="s">
        <v>398</v>
      </c>
      <c r="I269" t="s">
        <v>265</v>
      </c>
      <c r="K269" t="s">
        <v>292</v>
      </c>
    </row>
    <row r="270" spans="1:11">
      <c r="A270" s="2">
        <v>268</v>
      </c>
      <c r="B270" t="s">
        <v>249</v>
      </c>
      <c r="C270" t="s">
        <v>251</v>
      </c>
      <c r="D270" t="s">
        <v>260</v>
      </c>
      <c r="E270" t="s">
        <v>261</v>
      </c>
      <c r="F270" t="s">
        <v>121</v>
      </c>
      <c r="G270" s="15" t="s">
        <v>663</v>
      </c>
      <c r="H270" t="s">
        <v>400</v>
      </c>
      <c r="I270" t="s">
        <v>255</v>
      </c>
      <c r="K270" t="s">
        <v>292</v>
      </c>
    </row>
    <row r="271" spans="1:11">
      <c r="A271" s="2">
        <v>269</v>
      </c>
      <c r="B271" t="s">
        <v>270</v>
      </c>
      <c r="C271" t="s">
        <v>251</v>
      </c>
      <c r="D271" t="s">
        <v>251</v>
      </c>
      <c r="E271" t="s">
        <v>252</v>
      </c>
      <c r="F271" t="s">
        <v>56</v>
      </c>
      <c r="G271" s="15" t="s">
        <v>664</v>
      </c>
      <c r="H271" t="s">
        <v>402</v>
      </c>
      <c r="I271" t="s">
        <v>273</v>
      </c>
      <c r="K271" t="s">
        <v>292</v>
      </c>
    </row>
    <row r="272" spans="1:11">
      <c r="A272" s="2">
        <v>270</v>
      </c>
      <c r="B272" t="s">
        <v>249</v>
      </c>
      <c r="C272" t="s">
        <v>251</v>
      </c>
      <c r="D272" t="s">
        <v>251</v>
      </c>
      <c r="E272" t="s">
        <v>261</v>
      </c>
      <c r="F272" t="s">
        <v>390</v>
      </c>
      <c r="G272" s="15" t="s">
        <v>665</v>
      </c>
      <c r="H272" t="s">
        <v>404</v>
      </c>
      <c r="I272" t="s">
        <v>255</v>
      </c>
      <c r="K272" t="s">
        <v>292</v>
      </c>
    </row>
    <row r="273" spans="1:11">
      <c r="A273" s="2">
        <v>271</v>
      </c>
      <c r="B273" t="s">
        <v>249</v>
      </c>
      <c r="C273" t="s">
        <v>256</v>
      </c>
      <c r="D273" t="s">
        <v>251</v>
      </c>
      <c r="E273" t="s">
        <v>252</v>
      </c>
      <c r="F273" t="s">
        <v>56</v>
      </c>
      <c r="G273" s="15" t="s">
        <v>666</v>
      </c>
      <c r="H273" t="s">
        <v>406</v>
      </c>
      <c r="I273" t="s">
        <v>255</v>
      </c>
      <c r="K273" t="s">
        <v>292</v>
      </c>
    </row>
    <row r="274" spans="1:11">
      <c r="A274" s="2">
        <v>272</v>
      </c>
      <c r="B274" t="s">
        <v>259</v>
      </c>
      <c r="C274" t="s">
        <v>251</v>
      </c>
      <c r="D274" t="s">
        <v>278</v>
      </c>
      <c r="E274" t="s">
        <v>261</v>
      </c>
      <c r="F274" t="s">
        <v>262</v>
      </c>
      <c r="G274" s="15" t="s">
        <v>667</v>
      </c>
      <c r="H274" t="s">
        <v>408</v>
      </c>
      <c r="I274" t="s">
        <v>265</v>
      </c>
      <c r="K274" t="s">
        <v>292</v>
      </c>
    </row>
    <row r="275" spans="1:11">
      <c r="A275" s="2">
        <v>273</v>
      </c>
      <c r="B275" t="s">
        <v>249</v>
      </c>
      <c r="C275" t="s">
        <v>251</v>
      </c>
      <c r="D275" t="s">
        <v>251</v>
      </c>
      <c r="E275" t="s">
        <v>252</v>
      </c>
      <c r="F275" t="s">
        <v>93</v>
      </c>
      <c r="G275" s="15" t="s">
        <v>668</v>
      </c>
      <c r="H275" t="s">
        <v>410</v>
      </c>
      <c r="I275" t="s">
        <v>255</v>
      </c>
      <c r="K275" t="s">
        <v>292</v>
      </c>
    </row>
    <row r="276" spans="1:11">
      <c r="A276" s="2">
        <v>274</v>
      </c>
      <c r="B276" t="s">
        <v>270</v>
      </c>
      <c r="C276" t="s">
        <v>250</v>
      </c>
      <c r="D276" t="s">
        <v>251</v>
      </c>
      <c r="E276" t="s">
        <v>261</v>
      </c>
      <c r="F276" t="s">
        <v>107</v>
      </c>
      <c r="G276" s="15" t="s">
        <v>669</v>
      </c>
      <c r="H276" t="s">
        <v>412</v>
      </c>
      <c r="I276" t="s">
        <v>273</v>
      </c>
      <c r="K276" t="s">
        <v>292</v>
      </c>
    </row>
    <row r="277" spans="1:11">
      <c r="A277" s="2">
        <v>275</v>
      </c>
      <c r="B277" t="s">
        <v>249</v>
      </c>
      <c r="C277" t="s">
        <v>251</v>
      </c>
      <c r="D277" t="s">
        <v>260</v>
      </c>
      <c r="E277" t="s">
        <v>252</v>
      </c>
      <c r="F277" t="s">
        <v>56</v>
      </c>
      <c r="G277" s="15" t="s">
        <v>670</v>
      </c>
      <c r="H277" t="s">
        <v>414</v>
      </c>
      <c r="I277" t="s">
        <v>255</v>
      </c>
      <c r="K277" t="s">
        <v>292</v>
      </c>
    </row>
    <row r="278" spans="1:11">
      <c r="A278" s="2">
        <v>276</v>
      </c>
      <c r="B278" t="s">
        <v>249</v>
      </c>
      <c r="C278" t="s">
        <v>251</v>
      </c>
      <c r="D278" t="s">
        <v>251</v>
      </c>
      <c r="E278" t="s">
        <v>261</v>
      </c>
      <c r="F278" t="s">
        <v>279</v>
      </c>
      <c r="G278" s="15" t="s">
        <v>671</v>
      </c>
      <c r="H278" t="s">
        <v>416</v>
      </c>
      <c r="I278" t="s">
        <v>255</v>
      </c>
      <c r="K278" t="s">
        <v>292</v>
      </c>
    </row>
    <row r="279" spans="1:11">
      <c r="A279" s="2">
        <v>277</v>
      </c>
      <c r="B279" t="s">
        <v>259</v>
      </c>
      <c r="C279" t="s">
        <v>251</v>
      </c>
      <c r="D279" t="s">
        <v>251</v>
      </c>
      <c r="E279" t="s">
        <v>252</v>
      </c>
      <c r="F279" t="s">
        <v>121</v>
      </c>
      <c r="G279" s="15" t="s">
        <v>672</v>
      </c>
      <c r="H279" t="s">
        <v>418</v>
      </c>
      <c r="I279" t="s">
        <v>265</v>
      </c>
      <c r="K279" t="s">
        <v>292</v>
      </c>
    </row>
    <row r="280" spans="1:11">
      <c r="A280" s="2">
        <v>278</v>
      </c>
      <c r="B280" t="s">
        <v>249</v>
      </c>
      <c r="C280" t="s">
        <v>256</v>
      </c>
      <c r="D280" t="s">
        <v>251</v>
      </c>
      <c r="E280" t="s">
        <v>261</v>
      </c>
      <c r="F280" t="s">
        <v>56</v>
      </c>
      <c r="G280" s="15" t="s">
        <v>673</v>
      </c>
      <c r="H280" t="s">
        <v>420</v>
      </c>
      <c r="I280" t="s">
        <v>255</v>
      </c>
      <c r="K280" t="s">
        <v>292</v>
      </c>
    </row>
    <row r="281" spans="1:11">
      <c r="A281" s="2">
        <v>279</v>
      </c>
      <c r="B281" t="s">
        <v>270</v>
      </c>
      <c r="C281" t="s">
        <v>251</v>
      </c>
      <c r="D281" t="s">
        <v>278</v>
      </c>
      <c r="E281" t="s">
        <v>261</v>
      </c>
      <c r="F281" t="s">
        <v>289</v>
      </c>
      <c r="G281" s="15" t="s">
        <v>674</v>
      </c>
      <c r="H281" t="s">
        <v>422</v>
      </c>
      <c r="I281" t="s">
        <v>273</v>
      </c>
      <c r="K281" t="s">
        <v>292</v>
      </c>
    </row>
    <row r="282" spans="1:11">
      <c r="A282" s="2">
        <v>280</v>
      </c>
      <c r="B282" t="s">
        <v>249</v>
      </c>
      <c r="C282" t="s">
        <v>251</v>
      </c>
      <c r="D282" t="s">
        <v>251</v>
      </c>
      <c r="E282" t="s">
        <v>261</v>
      </c>
      <c r="F282" t="s">
        <v>56</v>
      </c>
      <c r="G282" s="15" t="s">
        <v>675</v>
      </c>
      <c r="H282" t="s">
        <v>424</v>
      </c>
      <c r="I282" t="s">
        <v>255</v>
      </c>
      <c r="K282" t="s">
        <v>292</v>
      </c>
    </row>
    <row r="283" spans="1:11">
      <c r="A283" s="2">
        <v>281</v>
      </c>
      <c r="B283" t="s">
        <v>249</v>
      </c>
      <c r="C283" t="s">
        <v>250</v>
      </c>
      <c r="D283" t="s">
        <v>251</v>
      </c>
      <c r="E283" t="s">
        <v>252</v>
      </c>
      <c r="F283" t="s">
        <v>262</v>
      </c>
      <c r="G283" s="15" t="s">
        <v>676</v>
      </c>
      <c r="H283" t="s">
        <v>426</v>
      </c>
      <c r="I283" t="s">
        <v>255</v>
      </c>
      <c r="K283" t="s">
        <v>292</v>
      </c>
    </row>
    <row r="284" spans="1:11">
      <c r="A284" s="2">
        <v>282</v>
      </c>
      <c r="B284" t="s">
        <v>259</v>
      </c>
      <c r="C284" t="s">
        <v>251</v>
      </c>
      <c r="D284" t="s">
        <v>260</v>
      </c>
      <c r="E284" t="s">
        <v>261</v>
      </c>
      <c r="F284" t="s">
        <v>93</v>
      </c>
      <c r="G284" t="s">
        <v>677</v>
      </c>
      <c r="H284" t="s">
        <v>428</v>
      </c>
      <c r="I284" t="s">
        <v>265</v>
      </c>
      <c r="K284" t="s">
        <v>292</v>
      </c>
    </row>
    <row r="285" spans="1:11">
      <c r="A285" s="2">
        <v>283</v>
      </c>
      <c r="B285" t="s">
        <v>249</v>
      </c>
      <c r="C285" t="s">
        <v>251</v>
      </c>
      <c r="D285" t="s">
        <v>251</v>
      </c>
      <c r="E285" t="s">
        <v>252</v>
      </c>
      <c r="F285" t="s">
        <v>107</v>
      </c>
      <c r="G285" s="15" t="s">
        <v>678</v>
      </c>
      <c r="H285" t="s">
        <v>430</v>
      </c>
      <c r="I285" t="s">
        <v>255</v>
      </c>
      <c r="K285" t="s">
        <v>292</v>
      </c>
    </row>
    <row r="286" spans="1:11">
      <c r="A286" s="2">
        <v>284</v>
      </c>
      <c r="B286" t="s">
        <v>270</v>
      </c>
      <c r="C286" t="s">
        <v>251</v>
      </c>
      <c r="D286" t="s">
        <v>251</v>
      </c>
      <c r="E286" t="s">
        <v>261</v>
      </c>
      <c r="F286" t="s">
        <v>56</v>
      </c>
      <c r="G286" s="15" t="s">
        <v>679</v>
      </c>
      <c r="H286" t="s">
        <v>432</v>
      </c>
      <c r="I286" t="s">
        <v>273</v>
      </c>
      <c r="K286" t="s">
        <v>292</v>
      </c>
    </row>
    <row r="287" spans="1:11">
      <c r="A287" s="2">
        <v>285</v>
      </c>
      <c r="B287" t="s">
        <v>249</v>
      </c>
      <c r="C287" t="s">
        <v>256</v>
      </c>
      <c r="D287" t="s">
        <v>251</v>
      </c>
      <c r="E287" t="s">
        <v>252</v>
      </c>
      <c r="F287" t="s">
        <v>304</v>
      </c>
      <c r="G287" s="15" t="s">
        <v>680</v>
      </c>
      <c r="H287" t="s">
        <v>434</v>
      </c>
      <c r="I287" t="s">
        <v>255</v>
      </c>
      <c r="K287" t="s">
        <v>292</v>
      </c>
    </row>
    <row r="288" spans="1:11">
      <c r="A288" s="2">
        <v>286</v>
      </c>
      <c r="B288" t="s">
        <v>249</v>
      </c>
      <c r="C288" t="s">
        <v>251</v>
      </c>
      <c r="D288" t="s">
        <v>278</v>
      </c>
      <c r="E288" t="s">
        <v>261</v>
      </c>
      <c r="F288" t="s">
        <v>121</v>
      </c>
      <c r="G288" s="15" t="s">
        <v>681</v>
      </c>
      <c r="H288" t="s">
        <v>436</v>
      </c>
      <c r="I288" t="s">
        <v>255</v>
      </c>
      <c r="K288" t="s">
        <v>292</v>
      </c>
    </row>
    <row r="289" spans="1:11">
      <c r="A289" s="2">
        <v>287</v>
      </c>
      <c r="B289" t="s">
        <v>259</v>
      </c>
      <c r="C289" t="s">
        <v>251</v>
      </c>
      <c r="D289" t="s">
        <v>251</v>
      </c>
      <c r="E289" t="s">
        <v>252</v>
      </c>
      <c r="F289" t="s">
        <v>56</v>
      </c>
      <c r="G289" s="15" t="s">
        <v>682</v>
      </c>
      <c r="H289" t="s">
        <v>438</v>
      </c>
      <c r="I289" t="s">
        <v>265</v>
      </c>
      <c r="K289" t="s">
        <v>292</v>
      </c>
    </row>
    <row r="290" spans="1:11">
      <c r="A290" s="2">
        <v>288</v>
      </c>
      <c r="B290" t="s">
        <v>249</v>
      </c>
      <c r="C290" t="s">
        <v>250</v>
      </c>
      <c r="D290" t="s">
        <v>251</v>
      </c>
      <c r="E290" t="s">
        <v>261</v>
      </c>
      <c r="F290" t="s">
        <v>312</v>
      </c>
      <c r="G290" s="15" t="s">
        <v>683</v>
      </c>
      <c r="H290" t="s">
        <v>440</v>
      </c>
      <c r="I290" t="s">
        <v>255</v>
      </c>
      <c r="K290" t="s">
        <v>292</v>
      </c>
    </row>
    <row r="291" spans="1:11">
      <c r="A291" s="2">
        <v>289</v>
      </c>
      <c r="B291" t="s">
        <v>270</v>
      </c>
      <c r="C291" t="s">
        <v>251</v>
      </c>
      <c r="D291" t="s">
        <v>260</v>
      </c>
      <c r="E291" t="s">
        <v>252</v>
      </c>
      <c r="F291" t="s">
        <v>56</v>
      </c>
      <c r="G291" s="15" t="s">
        <v>684</v>
      </c>
      <c r="H291" t="s">
        <v>441</v>
      </c>
      <c r="I291" t="s">
        <v>273</v>
      </c>
      <c r="K291" t="s">
        <v>292</v>
      </c>
    </row>
    <row r="292" spans="1:11">
      <c r="A292" s="2">
        <v>290</v>
      </c>
      <c r="B292" t="s">
        <v>249</v>
      </c>
      <c r="C292" t="s">
        <v>251</v>
      </c>
      <c r="D292" t="s">
        <v>251</v>
      </c>
      <c r="E292" t="s">
        <v>261</v>
      </c>
      <c r="F292" t="s">
        <v>262</v>
      </c>
      <c r="G292" s="15" t="s">
        <v>685</v>
      </c>
      <c r="H292" t="s">
        <v>443</v>
      </c>
      <c r="I292" t="s">
        <v>255</v>
      </c>
      <c r="K292" t="s">
        <v>292</v>
      </c>
    </row>
    <row r="293" spans="1:11">
      <c r="A293" s="2">
        <v>291</v>
      </c>
      <c r="B293" t="s">
        <v>249</v>
      </c>
      <c r="C293" t="s">
        <v>251</v>
      </c>
      <c r="D293" t="s">
        <v>251</v>
      </c>
      <c r="E293" t="s">
        <v>252</v>
      </c>
      <c r="F293" t="s">
        <v>93</v>
      </c>
      <c r="G293" s="15" t="s">
        <v>686</v>
      </c>
      <c r="H293" t="s">
        <v>445</v>
      </c>
      <c r="I293" t="s">
        <v>255</v>
      </c>
      <c r="K293" t="s">
        <v>292</v>
      </c>
    </row>
    <row r="294" spans="1:11">
      <c r="A294" s="2">
        <v>292</v>
      </c>
      <c r="B294" t="s">
        <v>259</v>
      </c>
      <c r="C294" t="s">
        <v>256</v>
      </c>
      <c r="D294" t="s">
        <v>251</v>
      </c>
      <c r="E294" t="s">
        <v>261</v>
      </c>
      <c r="F294" t="s">
        <v>107</v>
      </c>
      <c r="G294" s="15" t="s">
        <v>687</v>
      </c>
      <c r="H294" t="s">
        <v>447</v>
      </c>
      <c r="I294" t="s">
        <v>265</v>
      </c>
      <c r="K294" t="s">
        <v>292</v>
      </c>
    </row>
    <row r="295" spans="1:11">
      <c r="A295" s="2">
        <v>293</v>
      </c>
      <c r="B295" t="s">
        <v>249</v>
      </c>
      <c r="C295" t="s">
        <v>251</v>
      </c>
      <c r="D295" t="s">
        <v>278</v>
      </c>
      <c r="E295" t="s">
        <v>252</v>
      </c>
      <c r="F295" t="s">
        <v>56</v>
      </c>
      <c r="G295" s="15" t="s">
        <v>688</v>
      </c>
      <c r="H295" t="s">
        <v>449</v>
      </c>
      <c r="I295" t="s">
        <v>255</v>
      </c>
      <c r="K295" t="s">
        <v>292</v>
      </c>
    </row>
    <row r="296" spans="1:11">
      <c r="A296" s="2">
        <v>294</v>
      </c>
      <c r="B296" t="s">
        <v>270</v>
      </c>
      <c r="C296" t="s">
        <v>251</v>
      </c>
      <c r="D296" t="s">
        <v>251</v>
      </c>
      <c r="E296" t="s">
        <v>261</v>
      </c>
      <c r="F296" t="s">
        <v>327</v>
      </c>
      <c r="G296" s="15" t="s">
        <v>689</v>
      </c>
      <c r="H296" t="s">
        <v>451</v>
      </c>
      <c r="I296" t="s">
        <v>273</v>
      </c>
      <c r="K296" t="s">
        <v>292</v>
      </c>
    </row>
    <row r="297" spans="1:11">
      <c r="A297" s="2">
        <v>295</v>
      </c>
      <c r="B297" t="s">
        <v>249</v>
      </c>
      <c r="C297" t="s">
        <v>250</v>
      </c>
      <c r="D297" t="s">
        <v>251</v>
      </c>
      <c r="E297" t="s">
        <v>252</v>
      </c>
      <c r="F297" t="s">
        <v>121</v>
      </c>
      <c r="G297" s="15" t="s">
        <v>690</v>
      </c>
      <c r="H297" t="s">
        <v>453</v>
      </c>
      <c r="I297" t="s">
        <v>255</v>
      </c>
      <c r="K297" t="s">
        <v>292</v>
      </c>
    </row>
    <row r="298" spans="1:11">
      <c r="A298" s="2">
        <v>296</v>
      </c>
      <c r="B298" t="s">
        <v>249</v>
      </c>
      <c r="C298" t="s">
        <v>251</v>
      </c>
      <c r="D298" t="s">
        <v>260</v>
      </c>
      <c r="E298" t="s">
        <v>261</v>
      </c>
      <c r="F298" t="s">
        <v>56</v>
      </c>
      <c r="G298" s="15" t="s">
        <v>691</v>
      </c>
      <c r="H298" t="s">
        <v>455</v>
      </c>
      <c r="I298" t="s">
        <v>255</v>
      </c>
      <c r="K298" t="s">
        <v>292</v>
      </c>
    </row>
    <row r="299" spans="1:11">
      <c r="A299" s="2">
        <v>297</v>
      </c>
      <c r="B299" t="s">
        <v>259</v>
      </c>
      <c r="C299" t="s">
        <v>251</v>
      </c>
      <c r="D299" t="s">
        <v>251</v>
      </c>
      <c r="E299" t="s">
        <v>261</v>
      </c>
      <c r="F299" t="s">
        <v>334</v>
      </c>
      <c r="G299" s="15" t="s">
        <v>692</v>
      </c>
      <c r="H299" t="s">
        <v>457</v>
      </c>
      <c r="I299" t="s">
        <v>265</v>
      </c>
      <c r="K299" t="s">
        <v>292</v>
      </c>
    </row>
    <row r="300" spans="1:11">
      <c r="A300" s="2">
        <v>298</v>
      </c>
      <c r="B300" t="s">
        <v>249</v>
      </c>
      <c r="C300" t="s">
        <v>251</v>
      </c>
      <c r="D300" t="s">
        <v>251</v>
      </c>
      <c r="E300" t="s">
        <v>261</v>
      </c>
      <c r="F300" t="s">
        <v>56</v>
      </c>
      <c r="G300" s="15" t="s">
        <v>693</v>
      </c>
      <c r="H300" t="s">
        <v>459</v>
      </c>
      <c r="I300" t="s">
        <v>255</v>
      </c>
      <c r="K300" t="s">
        <v>292</v>
      </c>
    </row>
    <row r="301" spans="1:11">
      <c r="A301" s="2">
        <v>299</v>
      </c>
      <c r="B301" t="s">
        <v>270</v>
      </c>
      <c r="C301" t="s">
        <v>256</v>
      </c>
      <c r="D301" t="s">
        <v>251</v>
      </c>
      <c r="E301" t="s">
        <v>252</v>
      </c>
      <c r="F301" t="s">
        <v>262</v>
      </c>
      <c r="G301" s="15" t="s">
        <v>694</v>
      </c>
      <c r="H301" t="s">
        <v>461</v>
      </c>
      <c r="I301" t="s">
        <v>273</v>
      </c>
      <c r="K301" t="s">
        <v>292</v>
      </c>
    </row>
    <row r="302" spans="1:11">
      <c r="A302" s="2">
        <v>300</v>
      </c>
      <c r="B302" t="s">
        <v>249</v>
      </c>
      <c r="C302" t="s">
        <v>251</v>
      </c>
      <c r="D302" t="s">
        <v>278</v>
      </c>
      <c r="E302" t="s">
        <v>261</v>
      </c>
      <c r="F302" t="s">
        <v>93</v>
      </c>
      <c r="G302" s="15" t="s">
        <v>695</v>
      </c>
      <c r="H302" t="s">
        <v>463</v>
      </c>
      <c r="I302" t="s">
        <v>255</v>
      </c>
      <c r="K302" t="s">
        <v>292</v>
      </c>
    </row>
    <row r="303" spans="1:11">
      <c r="A303" s="2">
        <v>301</v>
      </c>
      <c r="B303" t="s">
        <v>249</v>
      </c>
      <c r="C303" t="s">
        <v>251</v>
      </c>
      <c r="D303" t="s">
        <v>251</v>
      </c>
      <c r="E303" t="s">
        <v>252</v>
      </c>
      <c r="F303" t="s">
        <v>107</v>
      </c>
      <c r="G303" s="15" t="s">
        <v>696</v>
      </c>
      <c r="H303" t="s">
        <v>465</v>
      </c>
      <c r="I303" t="s">
        <v>255</v>
      </c>
      <c r="K303" t="s">
        <v>292</v>
      </c>
    </row>
    <row r="304" spans="1:11">
      <c r="A304" s="2">
        <v>302</v>
      </c>
      <c r="B304" t="s">
        <v>259</v>
      </c>
      <c r="C304" t="s">
        <v>250</v>
      </c>
      <c r="D304" t="s">
        <v>251</v>
      </c>
      <c r="E304" t="s">
        <v>261</v>
      </c>
      <c r="F304" t="s">
        <v>56</v>
      </c>
      <c r="G304" s="15" t="s">
        <v>697</v>
      </c>
      <c r="H304" t="s">
        <v>467</v>
      </c>
      <c r="I304" t="s">
        <v>265</v>
      </c>
      <c r="K304" t="s">
        <v>292</v>
      </c>
    </row>
    <row r="305" spans="1:11">
      <c r="A305" s="2">
        <v>303</v>
      </c>
      <c r="B305" t="s">
        <v>249</v>
      </c>
      <c r="C305" t="s">
        <v>251</v>
      </c>
      <c r="D305" t="s">
        <v>260</v>
      </c>
      <c r="E305" t="s">
        <v>252</v>
      </c>
      <c r="F305" t="s">
        <v>279</v>
      </c>
      <c r="G305" s="15" t="s">
        <v>698</v>
      </c>
      <c r="H305" t="s">
        <v>469</v>
      </c>
      <c r="I305" t="s">
        <v>255</v>
      </c>
      <c r="K305" t="s">
        <v>292</v>
      </c>
    </row>
    <row r="306" spans="1:11">
      <c r="A306" s="2">
        <v>304</v>
      </c>
      <c r="B306" t="s">
        <v>270</v>
      </c>
      <c r="C306" t="s">
        <v>251</v>
      </c>
      <c r="D306" t="s">
        <v>251</v>
      </c>
      <c r="E306" t="s">
        <v>261</v>
      </c>
      <c r="F306" t="s">
        <v>121</v>
      </c>
      <c r="G306" s="15" t="s">
        <v>699</v>
      </c>
      <c r="H306" t="s">
        <v>471</v>
      </c>
      <c r="I306" t="s">
        <v>273</v>
      </c>
      <c r="K306" t="s">
        <v>292</v>
      </c>
    </row>
    <row r="307" spans="1:11">
      <c r="A307" s="2">
        <v>305</v>
      </c>
      <c r="B307" t="s">
        <v>249</v>
      </c>
      <c r="C307" t="s">
        <v>251</v>
      </c>
      <c r="D307" t="s">
        <v>251</v>
      </c>
      <c r="E307" t="s">
        <v>252</v>
      </c>
      <c r="F307" t="s">
        <v>56</v>
      </c>
      <c r="G307" s="15" t="s">
        <v>700</v>
      </c>
      <c r="H307" t="s">
        <v>473</v>
      </c>
      <c r="I307" t="s">
        <v>255</v>
      </c>
      <c r="K307" t="s">
        <v>292</v>
      </c>
    </row>
    <row r="308" spans="1:11">
      <c r="A308" s="2">
        <v>306</v>
      </c>
      <c r="B308" t="s">
        <v>249</v>
      </c>
      <c r="C308" t="s">
        <v>256</v>
      </c>
      <c r="D308" t="s">
        <v>251</v>
      </c>
      <c r="E308" t="s">
        <v>261</v>
      </c>
      <c r="F308" t="s">
        <v>353</v>
      </c>
      <c r="G308" s="15" t="s">
        <v>701</v>
      </c>
      <c r="H308" t="s">
        <v>475</v>
      </c>
      <c r="I308" t="s">
        <v>255</v>
      </c>
      <c r="K308" t="s">
        <v>292</v>
      </c>
    </row>
    <row r="309" spans="1:11">
      <c r="A309" s="2">
        <v>307</v>
      </c>
      <c r="B309" t="s">
        <v>259</v>
      </c>
      <c r="C309" t="s">
        <v>251</v>
      </c>
      <c r="D309" t="s">
        <v>278</v>
      </c>
      <c r="E309" t="s">
        <v>252</v>
      </c>
      <c r="F309" t="s">
        <v>56</v>
      </c>
      <c r="G309" s="15" t="s">
        <v>702</v>
      </c>
      <c r="H309" t="s">
        <v>260</v>
      </c>
      <c r="I309" t="s">
        <v>265</v>
      </c>
      <c r="K309" t="s">
        <v>292</v>
      </c>
    </row>
    <row r="310" spans="1:11">
      <c r="A310" s="2">
        <v>308</v>
      </c>
      <c r="B310" t="s">
        <v>249</v>
      </c>
      <c r="C310" t="s">
        <v>251</v>
      </c>
      <c r="D310" t="s">
        <v>251</v>
      </c>
      <c r="E310" t="s">
        <v>261</v>
      </c>
      <c r="F310" t="s">
        <v>262</v>
      </c>
      <c r="G310" s="15" t="s">
        <v>703</v>
      </c>
      <c r="H310" t="s">
        <v>478</v>
      </c>
      <c r="I310" t="s">
        <v>255</v>
      </c>
      <c r="K310" t="s">
        <v>292</v>
      </c>
    </row>
    <row r="311" spans="1:11">
      <c r="A311" s="2">
        <v>309</v>
      </c>
      <c r="B311" t="s">
        <v>270</v>
      </c>
      <c r="C311" t="s">
        <v>250</v>
      </c>
      <c r="D311" t="s">
        <v>251</v>
      </c>
      <c r="E311" t="s">
        <v>252</v>
      </c>
      <c r="F311" t="s">
        <v>93</v>
      </c>
      <c r="G311" s="15" t="s">
        <v>704</v>
      </c>
      <c r="H311" t="s">
        <v>481</v>
      </c>
      <c r="I311" t="s">
        <v>273</v>
      </c>
      <c r="K311" t="s">
        <v>292</v>
      </c>
    </row>
    <row r="312" spans="1:11">
      <c r="A312" s="2">
        <v>310</v>
      </c>
      <c r="B312" t="s">
        <v>249</v>
      </c>
      <c r="C312" t="s">
        <v>251</v>
      </c>
      <c r="D312" t="s">
        <v>260</v>
      </c>
      <c r="E312" t="s">
        <v>261</v>
      </c>
      <c r="F312" t="s">
        <v>107</v>
      </c>
      <c r="G312" s="15" t="s">
        <v>705</v>
      </c>
      <c r="H312" t="s">
        <v>483</v>
      </c>
      <c r="I312" t="s">
        <v>255</v>
      </c>
      <c r="K312" t="s">
        <v>292</v>
      </c>
    </row>
    <row r="313" spans="1:11">
      <c r="A313" s="2">
        <v>311</v>
      </c>
      <c r="B313" t="s">
        <v>249</v>
      </c>
      <c r="C313" t="s">
        <v>251</v>
      </c>
      <c r="D313" t="s">
        <v>251</v>
      </c>
      <c r="E313" t="s">
        <v>252</v>
      </c>
      <c r="F313" t="s">
        <v>56</v>
      </c>
      <c r="G313" s="15" t="s">
        <v>706</v>
      </c>
      <c r="H313" t="s">
        <v>485</v>
      </c>
      <c r="I313" t="s">
        <v>255</v>
      </c>
      <c r="K313" t="s">
        <v>292</v>
      </c>
    </row>
    <row r="314" spans="1:11">
      <c r="A314" s="2">
        <v>312</v>
      </c>
      <c r="B314" t="s">
        <v>259</v>
      </c>
      <c r="C314" t="s">
        <v>251</v>
      </c>
      <c r="D314" t="s">
        <v>251</v>
      </c>
      <c r="E314" t="s">
        <v>261</v>
      </c>
      <c r="F314" t="s">
        <v>304</v>
      </c>
      <c r="G314" s="15" t="s">
        <v>707</v>
      </c>
      <c r="H314" t="s">
        <v>487</v>
      </c>
      <c r="I314" t="s">
        <v>265</v>
      </c>
      <c r="K314" t="s">
        <v>292</v>
      </c>
    </row>
    <row r="315" spans="1:11">
      <c r="A315" s="2">
        <v>313</v>
      </c>
      <c r="B315" t="s">
        <v>249</v>
      </c>
      <c r="C315" t="s">
        <v>256</v>
      </c>
      <c r="D315" t="s">
        <v>251</v>
      </c>
      <c r="E315" t="s">
        <v>252</v>
      </c>
      <c r="F315" t="s">
        <v>121</v>
      </c>
      <c r="G315" s="15" t="s">
        <v>708</v>
      </c>
      <c r="H315" t="s">
        <v>489</v>
      </c>
      <c r="I315" t="s">
        <v>255</v>
      </c>
      <c r="K315" t="s">
        <v>292</v>
      </c>
    </row>
    <row r="316" spans="1:11">
      <c r="A316" s="2">
        <v>314</v>
      </c>
      <c r="B316" t="s">
        <v>270</v>
      </c>
      <c r="C316" t="s">
        <v>251</v>
      </c>
      <c r="D316" t="s">
        <v>278</v>
      </c>
      <c r="E316" t="s">
        <v>261</v>
      </c>
      <c r="F316" t="s">
        <v>56</v>
      </c>
      <c r="G316" s="15" t="s">
        <v>709</v>
      </c>
      <c r="H316" t="s">
        <v>491</v>
      </c>
      <c r="I316" t="s">
        <v>273</v>
      </c>
      <c r="K316" t="s">
        <v>292</v>
      </c>
    </row>
    <row r="317" spans="1:11">
      <c r="A317" s="2">
        <v>315</v>
      </c>
      <c r="B317" t="s">
        <v>249</v>
      </c>
      <c r="C317" t="s">
        <v>251</v>
      </c>
      <c r="D317" t="s">
        <v>251</v>
      </c>
      <c r="E317" t="s">
        <v>252</v>
      </c>
      <c r="F317" t="s">
        <v>479</v>
      </c>
      <c r="G317" s="15" t="s">
        <v>710</v>
      </c>
      <c r="H317" t="s">
        <v>493</v>
      </c>
      <c r="I317" t="s">
        <v>255</v>
      </c>
      <c r="K317" t="s">
        <v>292</v>
      </c>
    </row>
    <row r="318" spans="1:11">
      <c r="A318" s="2">
        <v>316</v>
      </c>
      <c r="B318" t="s">
        <v>249</v>
      </c>
      <c r="C318" t="s">
        <v>250</v>
      </c>
      <c r="D318" t="s">
        <v>251</v>
      </c>
      <c r="E318" t="s">
        <v>261</v>
      </c>
      <c r="F318" t="s">
        <v>56</v>
      </c>
      <c r="G318" s="15" t="s">
        <v>711</v>
      </c>
      <c r="H318" t="s">
        <v>254</v>
      </c>
      <c r="I318" t="s">
        <v>255</v>
      </c>
      <c r="K318" t="s">
        <v>292</v>
      </c>
    </row>
    <row r="319" spans="1:11">
      <c r="A319" s="2">
        <v>317</v>
      </c>
      <c r="B319" t="s">
        <v>259</v>
      </c>
      <c r="C319" t="s">
        <v>251</v>
      </c>
      <c r="D319" t="s">
        <v>260</v>
      </c>
      <c r="E319" t="s">
        <v>252</v>
      </c>
      <c r="F319" t="s">
        <v>262</v>
      </c>
      <c r="G319" s="15" t="s">
        <v>712</v>
      </c>
      <c r="H319" t="s">
        <v>264</v>
      </c>
      <c r="I319" t="s">
        <v>265</v>
      </c>
      <c r="K319" t="s">
        <v>292</v>
      </c>
    </row>
    <row r="320" spans="1:11">
      <c r="A320" s="2">
        <v>318</v>
      </c>
      <c r="B320" t="s">
        <v>249</v>
      </c>
      <c r="C320" t="s">
        <v>251</v>
      </c>
      <c r="D320" t="s">
        <v>251</v>
      </c>
      <c r="E320" t="s">
        <v>261</v>
      </c>
      <c r="F320" t="s">
        <v>93</v>
      </c>
      <c r="G320" s="15" t="s">
        <v>713</v>
      </c>
      <c r="H320" t="s">
        <v>268</v>
      </c>
      <c r="I320" t="s">
        <v>255</v>
      </c>
      <c r="K320" t="s">
        <v>292</v>
      </c>
    </row>
    <row r="321" spans="1:11">
      <c r="A321" s="2">
        <v>319</v>
      </c>
      <c r="B321" t="s">
        <v>270</v>
      </c>
      <c r="C321" t="s">
        <v>251</v>
      </c>
      <c r="D321" t="s">
        <v>251</v>
      </c>
      <c r="E321" t="s">
        <v>252</v>
      </c>
      <c r="F321" t="s">
        <v>107</v>
      </c>
      <c r="G321" s="15" t="s">
        <v>714</v>
      </c>
      <c r="H321" t="s">
        <v>272</v>
      </c>
      <c r="I321" t="s">
        <v>273</v>
      </c>
      <c r="K321" t="s">
        <v>292</v>
      </c>
    </row>
    <row r="322" spans="1:11">
      <c r="A322" s="2">
        <v>320</v>
      </c>
      <c r="B322" t="s">
        <v>249</v>
      </c>
      <c r="C322" t="s">
        <v>256</v>
      </c>
      <c r="D322" t="s">
        <v>251</v>
      </c>
      <c r="E322" t="s">
        <v>261</v>
      </c>
      <c r="F322" t="s">
        <v>56</v>
      </c>
      <c r="G322" s="15" t="s">
        <v>715</v>
      </c>
      <c r="H322" t="s">
        <v>276</v>
      </c>
      <c r="I322" t="s">
        <v>255</v>
      </c>
      <c r="K322" t="s">
        <v>292</v>
      </c>
    </row>
    <row r="323" spans="1:11">
      <c r="A323" s="2">
        <v>321</v>
      </c>
      <c r="B323" t="s">
        <v>249</v>
      </c>
      <c r="C323" t="s">
        <v>251</v>
      </c>
      <c r="D323" t="s">
        <v>278</v>
      </c>
      <c r="E323" t="s">
        <v>252</v>
      </c>
      <c r="F323" t="s">
        <v>327</v>
      </c>
      <c r="G323" s="15" t="s">
        <v>716</v>
      </c>
      <c r="H323" t="s">
        <v>281</v>
      </c>
      <c r="I323" t="s">
        <v>255</v>
      </c>
      <c r="K323" t="s">
        <v>292</v>
      </c>
    </row>
    <row r="324" spans="1:11">
      <c r="A324" s="2">
        <v>322</v>
      </c>
      <c r="B324" t="s">
        <v>259</v>
      </c>
      <c r="C324" t="s">
        <v>251</v>
      </c>
      <c r="D324" t="s">
        <v>251</v>
      </c>
      <c r="E324" t="s">
        <v>261</v>
      </c>
      <c r="F324" t="s">
        <v>121</v>
      </c>
      <c r="G324" s="15" t="s">
        <v>717</v>
      </c>
      <c r="H324" t="s">
        <v>284</v>
      </c>
      <c r="I324" t="s">
        <v>265</v>
      </c>
      <c r="K324" t="s">
        <v>292</v>
      </c>
    </row>
    <row r="325" spans="1:11">
      <c r="A325" s="2">
        <v>323</v>
      </c>
      <c r="B325" t="s">
        <v>249</v>
      </c>
      <c r="C325" t="s">
        <v>250</v>
      </c>
      <c r="D325" t="s">
        <v>251</v>
      </c>
      <c r="E325" t="s">
        <v>252</v>
      </c>
      <c r="F325" t="s">
        <v>56</v>
      </c>
      <c r="G325" s="15" t="s">
        <v>718</v>
      </c>
      <c r="H325" t="s">
        <v>287</v>
      </c>
      <c r="I325" t="s">
        <v>255</v>
      </c>
      <c r="K325" t="s">
        <v>292</v>
      </c>
    </row>
    <row r="326" spans="1:11">
      <c r="A326" s="2">
        <v>324</v>
      </c>
      <c r="B326" t="s">
        <v>270</v>
      </c>
      <c r="C326" t="s">
        <v>251</v>
      </c>
      <c r="D326" t="s">
        <v>260</v>
      </c>
      <c r="E326" t="s">
        <v>252</v>
      </c>
      <c r="F326" t="s">
        <v>390</v>
      </c>
      <c r="G326" s="15" t="s">
        <v>719</v>
      </c>
      <c r="H326" t="s">
        <v>291</v>
      </c>
      <c r="I326" t="s">
        <v>273</v>
      </c>
      <c r="K326" t="s">
        <v>292</v>
      </c>
    </row>
    <row r="327" spans="1:11">
      <c r="A327" s="2">
        <v>325</v>
      </c>
      <c r="B327" t="s">
        <v>249</v>
      </c>
      <c r="C327" t="s">
        <v>251</v>
      </c>
      <c r="D327" t="s">
        <v>251</v>
      </c>
      <c r="E327" t="s">
        <v>252</v>
      </c>
      <c r="F327" t="s">
        <v>56</v>
      </c>
      <c r="G327" s="15" t="s">
        <v>720</v>
      </c>
      <c r="H327" t="s">
        <v>295</v>
      </c>
      <c r="I327" t="s">
        <v>255</v>
      </c>
      <c r="K327" t="s">
        <v>292</v>
      </c>
    </row>
    <row r="328" spans="1:11">
      <c r="A328" s="2">
        <v>326</v>
      </c>
      <c r="B328" t="s">
        <v>249</v>
      </c>
      <c r="C328" t="s">
        <v>251</v>
      </c>
      <c r="D328" t="s">
        <v>251</v>
      </c>
      <c r="E328" t="s">
        <v>261</v>
      </c>
      <c r="F328" t="s">
        <v>262</v>
      </c>
      <c r="G328" s="15" t="s">
        <v>721</v>
      </c>
      <c r="H328" t="s">
        <v>722</v>
      </c>
      <c r="I328" t="s">
        <v>255</v>
      </c>
      <c r="K328" t="s">
        <v>292</v>
      </c>
    </row>
    <row r="329" spans="1:11">
      <c r="A329" s="2">
        <v>327</v>
      </c>
      <c r="B329" t="s">
        <v>259</v>
      </c>
      <c r="C329" t="s">
        <v>256</v>
      </c>
      <c r="D329" t="s">
        <v>251</v>
      </c>
      <c r="E329" t="s">
        <v>252</v>
      </c>
      <c r="F329" t="s">
        <v>93</v>
      </c>
      <c r="G329" s="15" t="s">
        <v>723</v>
      </c>
      <c r="H329" t="s">
        <v>299</v>
      </c>
      <c r="I329" t="s">
        <v>265</v>
      </c>
      <c r="K329" t="s">
        <v>292</v>
      </c>
    </row>
    <row r="330" spans="1:11">
      <c r="A330" s="2">
        <v>328</v>
      </c>
      <c r="B330" t="s">
        <v>249</v>
      </c>
      <c r="C330" t="s">
        <v>251</v>
      </c>
      <c r="D330" t="s">
        <v>278</v>
      </c>
      <c r="E330" t="s">
        <v>261</v>
      </c>
      <c r="F330" t="s">
        <v>107</v>
      </c>
      <c r="G330" s="15" t="s">
        <v>724</v>
      </c>
      <c r="H330" t="s">
        <v>301</v>
      </c>
      <c r="I330" t="s">
        <v>255</v>
      </c>
      <c r="K330" t="s">
        <v>292</v>
      </c>
    </row>
    <row r="331" spans="1:11">
      <c r="A331" s="2">
        <v>329</v>
      </c>
      <c r="B331" t="s">
        <v>270</v>
      </c>
      <c r="C331" t="s">
        <v>251</v>
      </c>
      <c r="D331" t="s">
        <v>251</v>
      </c>
      <c r="E331" t="s">
        <v>252</v>
      </c>
      <c r="F331" t="s">
        <v>56</v>
      </c>
      <c r="G331" s="15" t="s">
        <v>725</v>
      </c>
      <c r="H331" t="s">
        <v>303</v>
      </c>
      <c r="I331" t="s">
        <v>273</v>
      </c>
      <c r="K331" t="s">
        <v>292</v>
      </c>
    </row>
    <row r="332" spans="1:11">
      <c r="A332" s="2">
        <v>330</v>
      </c>
      <c r="B332" t="s">
        <v>249</v>
      </c>
      <c r="C332" t="s">
        <v>250</v>
      </c>
      <c r="D332" t="s">
        <v>251</v>
      </c>
      <c r="E332" t="s">
        <v>261</v>
      </c>
      <c r="F332" t="s">
        <v>279</v>
      </c>
      <c r="G332" s="15" t="s">
        <v>726</v>
      </c>
      <c r="H332" t="s">
        <v>306</v>
      </c>
      <c r="I332" t="s">
        <v>255</v>
      </c>
      <c r="K332" t="s">
        <v>292</v>
      </c>
    </row>
    <row r="333" spans="1:11">
      <c r="A333" s="2">
        <v>331</v>
      </c>
      <c r="B333" t="s">
        <v>249</v>
      </c>
      <c r="C333" t="s">
        <v>251</v>
      </c>
      <c r="D333" t="s">
        <v>260</v>
      </c>
      <c r="E333" t="s">
        <v>252</v>
      </c>
      <c r="F333" t="s">
        <v>121</v>
      </c>
      <c r="G333" t="s">
        <v>727</v>
      </c>
      <c r="H333" t="s">
        <v>308</v>
      </c>
      <c r="I333" t="s">
        <v>255</v>
      </c>
      <c r="K333" t="s">
        <v>292</v>
      </c>
    </row>
    <row r="334" spans="1:11">
      <c r="A334" s="2">
        <v>332</v>
      </c>
      <c r="B334" t="s">
        <v>259</v>
      </c>
      <c r="C334" t="s">
        <v>251</v>
      </c>
      <c r="D334" t="s">
        <v>251</v>
      </c>
      <c r="E334" t="s">
        <v>261</v>
      </c>
      <c r="F334" t="s">
        <v>56</v>
      </c>
      <c r="G334" s="15" t="s">
        <v>728</v>
      </c>
      <c r="H334" t="s">
        <v>310</v>
      </c>
      <c r="I334" t="s">
        <v>265</v>
      </c>
      <c r="K334" t="s">
        <v>292</v>
      </c>
    </row>
    <row r="335" spans="1:11">
      <c r="A335" s="2">
        <v>333</v>
      </c>
      <c r="B335" t="s">
        <v>249</v>
      </c>
      <c r="C335" t="s">
        <v>251</v>
      </c>
      <c r="D335" t="s">
        <v>251</v>
      </c>
      <c r="E335" t="s">
        <v>252</v>
      </c>
      <c r="F335" t="s">
        <v>289</v>
      </c>
      <c r="G335" s="15" t="s">
        <v>729</v>
      </c>
      <c r="H335" t="s">
        <v>314</v>
      </c>
      <c r="I335" t="s">
        <v>255</v>
      </c>
      <c r="K335" t="s">
        <v>292</v>
      </c>
    </row>
    <row r="336" spans="1:11">
      <c r="A336" s="2">
        <v>334</v>
      </c>
      <c r="B336" t="s">
        <v>270</v>
      </c>
      <c r="C336" t="s">
        <v>256</v>
      </c>
      <c r="D336" t="s">
        <v>251</v>
      </c>
      <c r="E336" t="s">
        <v>261</v>
      </c>
      <c r="F336" t="s">
        <v>56</v>
      </c>
      <c r="G336" s="15" t="s">
        <v>730</v>
      </c>
      <c r="H336" t="s">
        <v>317</v>
      </c>
      <c r="I336" t="s">
        <v>273</v>
      </c>
      <c r="K336" t="s">
        <v>292</v>
      </c>
    </row>
    <row r="337" spans="1:11">
      <c r="A337" s="2">
        <v>335</v>
      </c>
      <c r="B337" t="s">
        <v>249</v>
      </c>
      <c r="C337" t="s">
        <v>251</v>
      </c>
      <c r="D337" t="s">
        <v>278</v>
      </c>
      <c r="E337" t="s">
        <v>252</v>
      </c>
      <c r="F337" t="s">
        <v>262</v>
      </c>
      <c r="G337" s="15" t="s">
        <v>731</v>
      </c>
      <c r="H337" t="s">
        <v>319</v>
      </c>
      <c r="I337" t="s">
        <v>255</v>
      </c>
      <c r="K337" t="s">
        <v>292</v>
      </c>
    </row>
    <row r="338" spans="1:11">
      <c r="A338" s="2">
        <v>336</v>
      </c>
      <c r="B338" t="s">
        <v>249</v>
      </c>
      <c r="C338" t="s">
        <v>251</v>
      </c>
      <c r="D338" t="s">
        <v>251</v>
      </c>
      <c r="E338" t="s">
        <v>261</v>
      </c>
      <c r="F338" t="s">
        <v>93</v>
      </c>
      <c r="G338" s="15" t="s">
        <v>732</v>
      </c>
      <c r="H338" t="s">
        <v>322</v>
      </c>
      <c r="I338" t="s">
        <v>255</v>
      </c>
      <c r="K338" t="s">
        <v>292</v>
      </c>
    </row>
    <row r="339" spans="1:11">
      <c r="A339" s="2">
        <v>337</v>
      </c>
      <c r="B339" t="s">
        <v>259</v>
      </c>
      <c r="C339" t="s">
        <v>250</v>
      </c>
      <c r="D339" t="s">
        <v>251</v>
      </c>
      <c r="E339" t="s">
        <v>252</v>
      </c>
      <c r="F339" t="s">
        <v>107</v>
      </c>
      <c r="G339" s="15" t="s">
        <v>733</v>
      </c>
      <c r="H339" t="s">
        <v>324</v>
      </c>
      <c r="I339" t="s">
        <v>265</v>
      </c>
      <c r="K339" t="s">
        <v>292</v>
      </c>
    </row>
    <row r="340" spans="1:11">
      <c r="A340" s="2">
        <v>338</v>
      </c>
      <c r="B340" t="s">
        <v>249</v>
      </c>
      <c r="C340" t="s">
        <v>251</v>
      </c>
      <c r="D340" t="s">
        <v>260</v>
      </c>
      <c r="E340" t="s">
        <v>261</v>
      </c>
      <c r="F340" t="s">
        <v>56</v>
      </c>
      <c r="G340" s="15" t="s">
        <v>734</v>
      </c>
      <c r="H340" t="s">
        <v>326</v>
      </c>
      <c r="I340" t="s">
        <v>255</v>
      </c>
      <c r="K340" t="s">
        <v>292</v>
      </c>
    </row>
    <row r="341" spans="1:11">
      <c r="A341" s="2">
        <v>339</v>
      </c>
      <c r="B341" t="s">
        <v>270</v>
      </c>
      <c r="C341" t="s">
        <v>251</v>
      </c>
      <c r="D341" t="s">
        <v>251</v>
      </c>
      <c r="E341" t="s">
        <v>252</v>
      </c>
      <c r="F341" t="s">
        <v>304</v>
      </c>
      <c r="G341" s="15" t="s">
        <v>735</v>
      </c>
      <c r="H341" t="s">
        <v>329</v>
      </c>
      <c r="I341" t="s">
        <v>273</v>
      </c>
      <c r="K341" t="s">
        <v>292</v>
      </c>
    </row>
    <row r="342" spans="1:11">
      <c r="A342" s="2">
        <v>340</v>
      </c>
      <c r="B342" t="s">
        <v>249</v>
      </c>
      <c r="C342" t="s">
        <v>251</v>
      </c>
      <c r="D342" t="s">
        <v>251</v>
      </c>
      <c r="E342" t="s">
        <v>261</v>
      </c>
      <c r="F342" t="s">
        <v>121</v>
      </c>
      <c r="G342" s="15" t="s">
        <v>736</v>
      </c>
      <c r="H342" t="s">
        <v>331</v>
      </c>
      <c r="I342" t="s">
        <v>255</v>
      </c>
      <c r="K342" t="s">
        <v>292</v>
      </c>
    </row>
    <row r="343" spans="1:11">
      <c r="A343" s="2">
        <v>341</v>
      </c>
      <c r="B343" t="s">
        <v>249</v>
      </c>
      <c r="C343" t="s">
        <v>256</v>
      </c>
      <c r="D343" t="s">
        <v>251</v>
      </c>
      <c r="E343" t="s">
        <v>252</v>
      </c>
      <c r="F343" t="s">
        <v>56</v>
      </c>
      <c r="G343" s="15" t="s">
        <v>737</v>
      </c>
      <c r="H343" t="s">
        <v>333</v>
      </c>
      <c r="I343" t="s">
        <v>255</v>
      </c>
      <c r="K343" t="s">
        <v>292</v>
      </c>
    </row>
    <row r="344" spans="1:11">
      <c r="A344" s="2">
        <v>342</v>
      </c>
      <c r="B344" t="s">
        <v>259</v>
      </c>
      <c r="C344" t="s">
        <v>251</v>
      </c>
      <c r="D344" t="s">
        <v>278</v>
      </c>
      <c r="E344" t="s">
        <v>252</v>
      </c>
      <c r="F344" t="s">
        <v>312</v>
      </c>
      <c r="G344" s="15" t="s">
        <v>738</v>
      </c>
      <c r="H344" t="s">
        <v>336</v>
      </c>
      <c r="I344" t="s">
        <v>265</v>
      </c>
      <c r="K344" t="s">
        <v>292</v>
      </c>
    </row>
    <row r="345" spans="1:11">
      <c r="A345" s="2">
        <v>343</v>
      </c>
      <c r="B345" t="s">
        <v>249</v>
      </c>
      <c r="C345" t="s">
        <v>251</v>
      </c>
      <c r="D345" t="s">
        <v>251</v>
      </c>
      <c r="E345" t="s">
        <v>252</v>
      </c>
      <c r="F345" t="s">
        <v>56</v>
      </c>
      <c r="G345" s="15" t="s">
        <v>739</v>
      </c>
      <c r="H345" t="s">
        <v>338</v>
      </c>
      <c r="I345" t="s">
        <v>255</v>
      </c>
      <c r="K345" t="s">
        <v>292</v>
      </c>
    </row>
    <row r="346" spans="1:11">
      <c r="A346" s="2">
        <v>344</v>
      </c>
      <c r="B346" t="s">
        <v>270</v>
      </c>
      <c r="C346" t="s">
        <v>250</v>
      </c>
      <c r="D346" t="s">
        <v>251</v>
      </c>
      <c r="E346" t="s">
        <v>261</v>
      </c>
      <c r="F346" t="s">
        <v>262</v>
      </c>
      <c r="G346" s="15" t="s">
        <v>740</v>
      </c>
      <c r="H346" t="s">
        <v>340</v>
      </c>
      <c r="I346" t="s">
        <v>273</v>
      </c>
      <c r="K346" t="s">
        <v>292</v>
      </c>
    </row>
    <row r="347" spans="1:11">
      <c r="A347" s="2">
        <v>345</v>
      </c>
      <c r="B347" t="s">
        <v>249</v>
      </c>
      <c r="C347" t="s">
        <v>251</v>
      </c>
      <c r="D347" t="s">
        <v>260</v>
      </c>
      <c r="E347" t="s">
        <v>252</v>
      </c>
      <c r="F347" t="s">
        <v>93</v>
      </c>
      <c r="G347" s="15" t="s">
        <v>741</v>
      </c>
      <c r="H347" t="s">
        <v>342</v>
      </c>
      <c r="I347" t="s">
        <v>255</v>
      </c>
      <c r="K347" t="s">
        <v>292</v>
      </c>
    </row>
    <row r="348" spans="1:11">
      <c r="A348" s="2">
        <v>346</v>
      </c>
      <c r="B348" t="s">
        <v>249</v>
      </c>
      <c r="C348" t="s">
        <v>251</v>
      </c>
      <c r="D348" t="s">
        <v>251</v>
      </c>
      <c r="E348" t="s">
        <v>261</v>
      </c>
      <c r="F348" t="s">
        <v>107</v>
      </c>
      <c r="G348" s="15" t="s">
        <v>742</v>
      </c>
      <c r="H348" t="s">
        <v>344</v>
      </c>
      <c r="I348" t="s">
        <v>255</v>
      </c>
      <c r="K348" t="s">
        <v>292</v>
      </c>
    </row>
    <row r="349" spans="1:11">
      <c r="A349" s="2">
        <v>347</v>
      </c>
      <c r="B349" t="s">
        <v>259</v>
      </c>
      <c r="C349" t="s">
        <v>251</v>
      </c>
      <c r="D349" t="s">
        <v>251</v>
      </c>
      <c r="E349" t="s">
        <v>252</v>
      </c>
      <c r="F349" t="s">
        <v>56</v>
      </c>
      <c r="G349" s="15" t="s">
        <v>743</v>
      </c>
      <c r="H349" t="s">
        <v>346</v>
      </c>
      <c r="I349" t="s">
        <v>265</v>
      </c>
      <c r="K349" t="s">
        <v>292</v>
      </c>
    </row>
    <row r="350" spans="1:11">
      <c r="A350" s="2">
        <v>348</v>
      </c>
      <c r="B350" t="s">
        <v>249</v>
      </c>
      <c r="C350" t="s">
        <v>256</v>
      </c>
      <c r="D350" t="s">
        <v>251</v>
      </c>
      <c r="E350" t="s">
        <v>261</v>
      </c>
      <c r="F350" t="s">
        <v>327</v>
      </c>
      <c r="G350" s="15" t="s">
        <v>744</v>
      </c>
      <c r="H350" t="s">
        <v>348</v>
      </c>
      <c r="I350" t="s">
        <v>255</v>
      </c>
      <c r="K350" t="s">
        <v>292</v>
      </c>
    </row>
    <row r="351" spans="1:11">
      <c r="A351" s="2">
        <v>349</v>
      </c>
      <c r="B351" t="s">
        <v>270</v>
      </c>
      <c r="C351" t="s">
        <v>251</v>
      </c>
      <c r="D351" t="s">
        <v>278</v>
      </c>
      <c r="E351" t="s">
        <v>252</v>
      </c>
      <c r="F351" t="s">
        <v>121</v>
      </c>
      <c r="G351" t="s">
        <v>745</v>
      </c>
      <c r="H351" t="s">
        <v>350</v>
      </c>
      <c r="I351" t="s">
        <v>273</v>
      </c>
      <c r="K351" t="s">
        <v>292</v>
      </c>
    </row>
    <row r="352" spans="1:11">
      <c r="A352" s="2">
        <v>350</v>
      </c>
      <c r="B352" t="s">
        <v>249</v>
      </c>
      <c r="C352" t="s">
        <v>251</v>
      </c>
      <c r="D352" t="s">
        <v>251</v>
      </c>
      <c r="E352" t="s">
        <v>261</v>
      </c>
      <c r="F352" t="s">
        <v>56</v>
      </c>
      <c r="G352" s="15" t="s">
        <v>746</v>
      </c>
      <c r="H352" t="s">
        <v>352</v>
      </c>
      <c r="I352" t="s">
        <v>255</v>
      </c>
      <c r="K352" t="s">
        <v>292</v>
      </c>
    </row>
    <row r="353" spans="1:11">
      <c r="A353" s="2">
        <v>351</v>
      </c>
      <c r="B353" t="s">
        <v>249</v>
      </c>
      <c r="C353" t="s">
        <v>250</v>
      </c>
      <c r="D353" t="s">
        <v>251</v>
      </c>
      <c r="E353" t="s">
        <v>252</v>
      </c>
      <c r="F353" t="s">
        <v>334</v>
      </c>
      <c r="G353" s="15" t="s">
        <v>747</v>
      </c>
      <c r="H353" t="s">
        <v>355</v>
      </c>
      <c r="I353" t="s">
        <v>255</v>
      </c>
      <c r="K353" t="s">
        <v>292</v>
      </c>
    </row>
    <row r="354" spans="1:11">
      <c r="A354" s="2">
        <v>352</v>
      </c>
      <c r="B354" t="s">
        <v>259</v>
      </c>
      <c r="C354" t="s">
        <v>251</v>
      </c>
      <c r="D354" t="s">
        <v>260</v>
      </c>
      <c r="E354" t="s">
        <v>261</v>
      </c>
      <c r="F354" t="s">
        <v>56</v>
      </c>
      <c r="G354" s="15" t="s">
        <v>748</v>
      </c>
      <c r="H354" t="s">
        <v>357</v>
      </c>
      <c r="I354" t="s">
        <v>265</v>
      </c>
      <c r="K354" t="s">
        <v>292</v>
      </c>
    </row>
    <row r="355" spans="1:11">
      <c r="A355" s="2">
        <v>353</v>
      </c>
      <c r="B355" t="s">
        <v>249</v>
      </c>
      <c r="C355" t="s">
        <v>251</v>
      </c>
      <c r="D355" t="s">
        <v>251</v>
      </c>
      <c r="E355" t="s">
        <v>252</v>
      </c>
      <c r="F355" t="s">
        <v>262</v>
      </c>
      <c r="G355" s="15" t="s">
        <v>749</v>
      </c>
      <c r="H355" t="s">
        <v>359</v>
      </c>
      <c r="I355" t="s">
        <v>255</v>
      </c>
      <c r="K355" t="s">
        <v>292</v>
      </c>
    </row>
    <row r="356" spans="1:11">
      <c r="A356" s="2">
        <v>354</v>
      </c>
      <c r="B356" t="s">
        <v>270</v>
      </c>
      <c r="C356" t="s">
        <v>251</v>
      </c>
      <c r="D356" t="s">
        <v>251</v>
      </c>
      <c r="E356" t="s">
        <v>261</v>
      </c>
      <c r="F356" t="s">
        <v>93</v>
      </c>
      <c r="G356" s="15" t="s">
        <v>750</v>
      </c>
      <c r="H356" t="s">
        <v>361</v>
      </c>
      <c r="I356" t="s">
        <v>273</v>
      </c>
      <c r="K356" t="s">
        <v>292</v>
      </c>
    </row>
    <row r="357" spans="1:11">
      <c r="A357" s="2">
        <v>355</v>
      </c>
      <c r="B357" t="s">
        <v>249</v>
      </c>
      <c r="C357" t="s">
        <v>256</v>
      </c>
      <c r="D357" t="s">
        <v>251</v>
      </c>
      <c r="E357" t="s">
        <v>252</v>
      </c>
      <c r="F357" t="s">
        <v>107</v>
      </c>
      <c r="G357" s="15" t="s">
        <v>751</v>
      </c>
      <c r="H357" t="s">
        <v>363</v>
      </c>
      <c r="I357" t="s">
        <v>255</v>
      </c>
      <c r="K357" t="s">
        <v>292</v>
      </c>
    </row>
    <row r="358" spans="1:11">
      <c r="A358" s="2">
        <v>356</v>
      </c>
      <c r="B358" t="s">
        <v>249</v>
      </c>
      <c r="C358" t="s">
        <v>251</v>
      </c>
      <c r="D358" t="s">
        <v>278</v>
      </c>
      <c r="E358" t="s">
        <v>261</v>
      </c>
      <c r="F358" t="s">
        <v>56</v>
      </c>
      <c r="G358" s="15" t="s">
        <v>752</v>
      </c>
      <c r="H358" t="s">
        <v>250</v>
      </c>
      <c r="I358" t="s">
        <v>255</v>
      </c>
      <c r="K358" t="s">
        <v>292</v>
      </c>
    </row>
    <row r="359" spans="1:11">
      <c r="A359" s="2">
        <v>357</v>
      </c>
      <c r="B359" t="s">
        <v>259</v>
      </c>
      <c r="C359" t="s">
        <v>251</v>
      </c>
      <c r="D359" t="s">
        <v>251</v>
      </c>
      <c r="E359" t="s">
        <v>252</v>
      </c>
      <c r="F359" t="s">
        <v>279</v>
      </c>
      <c r="G359" s="15" t="s">
        <v>753</v>
      </c>
      <c r="H359" t="s">
        <v>366</v>
      </c>
      <c r="I359" t="s">
        <v>265</v>
      </c>
      <c r="K359" t="s">
        <v>292</v>
      </c>
    </row>
    <row r="360" spans="1:11">
      <c r="A360" s="2">
        <v>358</v>
      </c>
      <c r="B360" t="s">
        <v>249</v>
      </c>
      <c r="C360" t="s">
        <v>250</v>
      </c>
      <c r="D360" t="s">
        <v>251</v>
      </c>
      <c r="E360" t="s">
        <v>261</v>
      </c>
      <c r="F360" t="s">
        <v>121</v>
      </c>
      <c r="G360" s="15" t="s">
        <v>754</v>
      </c>
      <c r="H360" t="s">
        <v>368</v>
      </c>
      <c r="I360" t="s">
        <v>255</v>
      </c>
      <c r="K360" t="s">
        <v>292</v>
      </c>
    </row>
    <row r="361" spans="1:11">
      <c r="A361" s="2">
        <v>359</v>
      </c>
      <c r="B361" t="s">
        <v>270</v>
      </c>
      <c r="C361" t="s">
        <v>251</v>
      </c>
      <c r="D361" t="s">
        <v>260</v>
      </c>
      <c r="E361" t="s">
        <v>252</v>
      </c>
      <c r="F361" t="s">
        <v>56</v>
      </c>
      <c r="G361" s="15" t="s">
        <v>755</v>
      </c>
      <c r="H361" t="s">
        <v>370</v>
      </c>
      <c r="I361" t="s">
        <v>273</v>
      </c>
      <c r="K361" t="s">
        <v>292</v>
      </c>
    </row>
    <row r="362" spans="1:11">
      <c r="A362" s="2">
        <v>360</v>
      </c>
      <c r="B362" t="s">
        <v>249</v>
      </c>
      <c r="C362" t="s">
        <v>251</v>
      </c>
      <c r="D362" t="s">
        <v>251</v>
      </c>
      <c r="E362" t="s">
        <v>252</v>
      </c>
      <c r="F362" t="s">
        <v>353</v>
      </c>
      <c r="G362" s="15" t="s">
        <v>756</v>
      </c>
      <c r="H362" t="s">
        <v>373</v>
      </c>
      <c r="I362" t="s">
        <v>255</v>
      </c>
      <c r="K362" t="s">
        <v>292</v>
      </c>
    </row>
    <row r="363" spans="1:11">
      <c r="A363" s="2">
        <v>361</v>
      </c>
      <c r="B363" t="s">
        <v>249</v>
      </c>
      <c r="C363" t="s">
        <v>251</v>
      </c>
      <c r="D363" t="s">
        <v>251</v>
      </c>
      <c r="E363" t="s">
        <v>252</v>
      </c>
      <c r="F363" t="s">
        <v>56</v>
      </c>
      <c r="G363" s="15" t="s">
        <v>757</v>
      </c>
      <c r="H363" t="s">
        <v>375</v>
      </c>
      <c r="I363" t="s">
        <v>255</v>
      </c>
      <c r="K363" t="s">
        <v>292</v>
      </c>
    </row>
    <row r="364" spans="1:11">
      <c r="A364" s="2">
        <v>362</v>
      </c>
      <c r="B364" t="s">
        <v>259</v>
      </c>
      <c r="C364" t="s">
        <v>256</v>
      </c>
      <c r="D364" t="s">
        <v>251</v>
      </c>
      <c r="E364" t="s">
        <v>261</v>
      </c>
      <c r="F364" t="s">
        <v>262</v>
      </c>
      <c r="G364" s="15" t="s">
        <v>758</v>
      </c>
      <c r="H364" t="s">
        <v>377</v>
      </c>
      <c r="I364" t="s">
        <v>265</v>
      </c>
      <c r="K364" t="s">
        <v>292</v>
      </c>
    </row>
    <row r="365" spans="1:11">
      <c r="A365" s="2">
        <v>363</v>
      </c>
      <c r="B365" t="s">
        <v>249</v>
      </c>
      <c r="C365" t="s">
        <v>251</v>
      </c>
      <c r="D365" t="s">
        <v>278</v>
      </c>
      <c r="E365" t="s">
        <v>252</v>
      </c>
      <c r="F365" t="s">
        <v>93</v>
      </c>
      <c r="G365" s="15" t="s">
        <v>759</v>
      </c>
      <c r="H365" t="s">
        <v>379</v>
      </c>
      <c r="I365" t="s">
        <v>255</v>
      </c>
      <c r="K365" t="s">
        <v>292</v>
      </c>
    </row>
    <row r="366" spans="1:11">
      <c r="A366" s="2">
        <v>364</v>
      </c>
      <c r="B366" t="s">
        <v>270</v>
      </c>
      <c r="C366" t="s">
        <v>251</v>
      </c>
      <c r="D366" t="s">
        <v>251</v>
      </c>
      <c r="E366" t="s">
        <v>261</v>
      </c>
      <c r="F366" t="s">
        <v>107</v>
      </c>
      <c r="G366" s="15" t="s">
        <v>760</v>
      </c>
      <c r="H366" t="s">
        <v>381</v>
      </c>
      <c r="I366" t="s">
        <v>273</v>
      </c>
      <c r="K366" t="s">
        <v>292</v>
      </c>
    </row>
    <row r="367" spans="1:11">
      <c r="A367" s="2">
        <v>365</v>
      </c>
      <c r="B367" t="s">
        <v>249</v>
      </c>
      <c r="C367" t="s">
        <v>250</v>
      </c>
      <c r="D367" t="s">
        <v>251</v>
      </c>
      <c r="E367" t="s">
        <v>252</v>
      </c>
      <c r="F367" t="s">
        <v>56</v>
      </c>
      <c r="G367" s="15" t="s">
        <v>761</v>
      </c>
      <c r="H367" t="s">
        <v>383</v>
      </c>
      <c r="I367" t="s">
        <v>255</v>
      </c>
      <c r="K367" t="s">
        <v>292</v>
      </c>
    </row>
    <row r="368" spans="1:11">
      <c r="A368" s="2">
        <v>366</v>
      </c>
      <c r="B368" t="s">
        <v>249</v>
      </c>
      <c r="C368" t="s">
        <v>251</v>
      </c>
      <c r="D368" t="s">
        <v>260</v>
      </c>
      <c r="E368" t="s">
        <v>261</v>
      </c>
      <c r="F368" t="s">
        <v>304</v>
      </c>
      <c r="G368" s="15" t="s">
        <v>762</v>
      </c>
      <c r="H368" t="s">
        <v>385</v>
      </c>
      <c r="I368" t="s">
        <v>255</v>
      </c>
      <c r="K368" t="s">
        <v>292</v>
      </c>
    </row>
    <row r="369" spans="1:11">
      <c r="A369" s="2">
        <v>367</v>
      </c>
      <c r="B369" t="s">
        <v>259</v>
      </c>
      <c r="C369" t="s">
        <v>251</v>
      </c>
      <c r="D369" t="s">
        <v>251</v>
      </c>
      <c r="E369" t="s">
        <v>252</v>
      </c>
      <c r="F369" t="s">
        <v>121</v>
      </c>
      <c r="G369" s="15" t="s">
        <v>763</v>
      </c>
      <c r="H369" t="s">
        <v>387</v>
      </c>
      <c r="I369" t="s">
        <v>265</v>
      </c>
      <c r="K369" t="s">
        <v>292</v>
      </c>
    </row>
    <row r="370" spans="1:11">
      <c r="A370" s="2">
        <v>368</v>
      </c>
      <c r="B370" t="s">
        <v>249</v>
      </c>
      <c r="C370" t="s">
        <v>251</v>
      </c>
      <c r="D370" t="s">
        <v>251</v>
      </c>
      <c r="E370" t="s">
        <v>261</v>
      </c>
      <c r="F370" t="s">
        <v>56</v>
      </c>
      <c r="G370" s="15" t="s">
        <v>764</v>
      </c>
      <c r="H370" t="s">
        <v>389</v>
      </c>
      <c r="I370" t="s">
        <v>255</v>
      </c>
      <c r="K370" t="s">
        <v>292</v>
      </c>
    </row>
    <row r="371" spans="1:11">
      <c r="A371" s="2">
        <v>369</v>
      </c>
      <c r="B371" t="s">
        <v>270</v>
      </c>
      <c r="C371" t="s">
        <v>256</v>
      </c>
      <c r="D371" t="s">
        <v>251</v>
      </c>
      <c r="E371" t="s">
        <v>261</v>
      </c>
      <c r="F371" t="s">
        <v>765</v>
      </c>
      <c r="G371" s="15" t="s">
        <v>766</v>
      </c>
      <c r="H371" t="s">
        <v>392</v>
      </c>
      <c r="I371" t="s">
        <v>273</v>
      </c>
      <c r="K371" t="s">
        <v>292</v>
      </c>
    </row>
    <row r="372" spans="1:11">
      <c r="A372" s="2">
        <v>370</v>
      </c>
      <c r="B372" t="s">
        <v>249</v>
      </c>
      <c r="C372" t="s">
        <v>251</v>
      </c>
      <c r="D372" t="s">
        <v>278</v>
      </c>
      <c r="E372" t="s">
        <v>261</v>
      </c>
      <c r="F372" t="s">
        <v>56</v>
      </c>
      <c r="G372" s="15" t="s">
        <v>767</v>
      </c>
      <c r="H372" t="s">
        <v>394</v>
      </c>
      <c r="I372" t="s">
        <v>255</v>
      </c>
      <c r="K372" t="s">
        <v>292</v>
      </c>
    </row>
    <row r="373" spans="1:11">
      <c r="A373" s="2">
        <v>371</v>
      </c>
      <c r="B373" t="s">
        <v>249</v>
      </c>
      <c r="C373" t="s">
        <v>251</v>
      </c>
      <c r="D373" t="s">
        <v>251</v>
      </c>
      <c r="E373" t="s">
        <v>252</v>
      </c>
      <c r="F373" t="s">
        <v>262</v>
      </c>
      <c r="G373" s="15" t="s">
        <v>768</v>
      </c>
      <c r="H373" t="s">
        <v>396</v>
      </c>
      <c r="I373" t="s">
        <v>255</v>
      </c>
      <c r="K373" t="s">
        <v>292</v>
      </c>
    </row>
    <row r="374" spans="1:11">
      <c r="A374" s="2">
        <v>372</v>
      </c>
      <c r="B374" t="s">
        <v>259</v>
      </c>
      <c r="C374" t="s">
        <v>250</v>
      </c>
      <c r="D374" t="s">
        <v>251</v>
      </c>
      <c r="E374" t="s">
        <v>261</v>
      </c>
      <c r="F374" t="s">
        <v>93</v>
      </c>
      <c r="G374" s="15" t="s">
        <v>769</v>
      </c>
      <c r="H374" t="s">
        <v>398</v>
      </c>
      <c r="I374" t="s">
        <v>265</v>
      </c>
      <c r="K374" t="s">
        <v>292</v>
      </c>
    </row>
    <row r="375" spans="1:11">
      <c r="A375" s="2">
        <v>373</v>
      </c>
      <c r="B375" t="s">
        <v>249</v>
      </c>
      <c r="C375" t="s">
        <v>251</v>
      </c>
      <c r="D375" t="s">
        <v>260</v>
      </c>
      <c r="E375" t="s">
        <v>252</v>
      </c>
      <c r="F375" t="s">
        <v>107</v>
      </c>
      <c r="G375" s="15" t="s">
        <v>770</v>
      </c>
      <c r="H375" t="s">
        <v>400</v>
      </c>
      <c r="I375" t="s">
        <v>255</v>
      </c>
      <c r="K375" t="s">
        <v>292</v>
      </c>
    </row>
    <row r="376" spans="1:11">
      <c r="A376" s="2">
        <v>374</v>
      </c>
      <c r="B376" t="s">
        <v>270</v>
      </c>
      <c r="C376" t="s">
        <v>251</v>
      </c>
      <c r="D376" t="s">
        <v>251</v>
      </c>
      <c r="E376" t="s">
        <v>261</v>
      </c>
      <c r="F376" t="s">
        <v>56</v>
      </c>
      <c r="G376" s="15" t="s">
        <v>771</v>
      </c>
      <c r="H376" t="s">
        <v>402</v>
      </c>
      <c r="I376" t="s">
        <v>273</v>
      </c>
      <c r="K376" t="s">
        <v>292</v>
      </c>
    </row>
    <row r="377" spans="1:11">
      <c r="A377" s="2">
        <v>375</v>
      </c>
      <c r="B377" t="s">
        <v>249</v>
      </c>
      <c r="C377" t="s">
        <v>251</v>
      </c>
      <c r="D377" t="s">
        <v>251</v>
      </c>
      <c r="E377" t="s">
        <v>252</v>
      </c>
      <c r="F377" t="s">
        <v>327</v>
      </c>
      <c r="G377" s="15" t="s">
        <v>772</v>
      </c>
      <c r="H377" t="s">
        <v>404</v>
      </c>
      <c r="I377" t="s">
        <v>255</v>
      </c>
      <c r="K377" t="s">
        <v>292</v>
      </c>
    </row>
    <row r="378" spans="1:11">
      <c r="A378" s="2">
        <v>376</v>
      </c>
      <c r="B378" t="s">
        <v>249</v>
      </c>
      <c r="C378" t="s">
        <v>256</v>
      </c>
      <c r="D378" t="s">
        <v>251</v>
      </c>
      <c r="E378" t="s">
        <v>261</v>
      </c>
      <c r="F378" t="s">
        <v>121</v>
      </c>
      <c r="G378" s="15" t="s">
        <v>773</v>
      </c>
      <c r="H378" t="s">
        <v>406</v>
      </c>
      <c r="I378" t="s">
        <v>255</v>
      </c>
      <c r="K378" t="s">
        <v>292</v>
      </c>
    </row>
    <row r="379" spans="1:11">
      <c r="A379" s="2">
        <v>377</v>
      </c>
      <c r="B379" t="s">
        <v>259</v>
      </c>
      <c r="C379" t="s">
        <v>251</v>
      </c>
      <c r="D379" t="s">
        <v>278</v>
      </c>
      <c r="E379" t="s">
        <v>252</v>
      </c>
      <c r="F379" t="s">
        <v>56</v>
      </c>
      <c r="G379" s="15" t="s">
        <v>774</v>
      </c>
      <c r="H379" t="s">
        <v>408</v>
      </c>
      <c r="I379" t="s">
        <v>265</v>
      </c>
      <c r="K379" t="s">
        <v>292</v>
      </c>
    </row>
    <row r="380" spans="1:11">
      <c r="A380" s="2">
        <v>378</v>
      </c>
      <c r="B380" t="s">
        <v>249</v>
      </c>
      <c r="C380" t="s">
        <v>251</v>
      </c>
      <c r="D380" t="s">
        <v>251</v>
      </c>
      <c r="E380" t="s">
        <v>261</v>
      </c>
      <c r="F380" t="s">
        <v>390</v>
      </c>
      <c r="G380" s="15" t="s">
        <v>775</v>
      </c>
      <c r="H380" t="s">
        <v>410</v>
      </c>
      <c r="I380" t="s">
        <v>255</v>
      </c>
      <c r="K380" t="s">
        <v>292</v>
      </c>
    </row>
    <row r="381" spans="1:11">
      <c r="A381" s="2">
        <v>379</v>
      </c>
      <c r="B381" t="s">
        <v>270</v>
      </c>
      <c r="C381" t="s">
        <v>250</v>
      </c>
      <c r="D381" t="s">
        <v>251</v>
      </c>
      <c r="E381" t="s">
        <v>252</v>
      </c>
      <c r="F381" t="s">
        <v>56</v>
      </c>
      <c r="G381" s="15" t="s">
        <v>776</v>
      </c>
      <c r="H381" t="s">
        <v>412</v>
      </c>
      <c r="I381" t="s">
        <v>273</v>
      </c>
      <c r="K381" t="s">
        <v>292</v>
      </c>
    </row>
    <row r="382" spans="1:11">
      <c r="A382" s="2">
        <v>380</v>
      </c>
      <c r="B382" t="s">
        <v>249</v>
      </c>
      <c r="C382" t="s">
        <v>251</v>
      </c>
      <c r="D382" t="s">
        <v>260</v>
      </c>
      <c r="E382" t="s">
        <v>261</v>
      </c>
      <c r="F382" t="s">
        <v>262</v>
      </c>
      <c r="G382" s="15" t="s">
        <v>777</v>
      </c>
      <c r="H382" t="s">
        <v>414</v>
      </c>
      <c r="I382" t="s">
        <v>255</v>
      </c>
      <c r="K382" t="s">
        <v>292</v>
      </c>
    </row>
    <row r="383" spans="1:11">
      <c r="A383" s="2">
        <v>381</v>
      </c>
      <c r="B383" t="s">
        <v>249</v>
      </c>
      <c r="C383" t="s">
        <v>251</v>
      </c>
      <c r="D383" t="s">
        <v>251</v>
      </c>
      <c r="E383" t="s">
        <v>252</v>
      </c>
      <c r="F383" t="s">
        <v>93</v>
      </c>
      <c r="G383" s="15" t="s">
        <v>778</v>
      </c>
      <c r="H383" t="s">
        <v>416</v>
      </c>
      <c r="I383" t="s">
        <v>255</v>
      </c>
      <c r="K383" t="s">
        <v>292</v>
      </c>
    </row>
    <row r="384" spans="1:11">
      <c r="A384" s="2">
        <v>382</v>
      </c>
      <c r="B384" t="s">
        <v>259</v>
      </c>
      <c r="C384" t="s">
        <v>251</v>
      </c>
      <c r="D384" t="s">
        <v>251</v>
      </c>
      <c r="E384" t="s">
        <v>261</v>
      </c>
      <c r="F384" t="s">
        <v>107</v>
      </c>
      <c r="G384" s="15" t="s">
        <v>779</v>
      </c>
      <c r="H384" t="s">
        <v>418</v>
      </c>
      <c r="I384" t="s">
        <v>265</v>
      </c>
      <c r="K384" t="s">
        <v>292</v>
      </c>
    </row>
    <row r="385" spans="1:11">
      <c r="A385" s="2">
        <v>383</v>
      </c>
      <c r="B385" t="s">
        <v>249</v>
      </c>
      <c r="C385" t="s">
        <v>256</v>
      </c>
      <c r="D385" t="s">
        <v>251</v>
      </c>
      <c r="E385" t="s">
        <v>252</v>
      </c>
      <c r="F385" t="s">
        <v>56</v>
      </c>
      <c r="G385" s="15" t="s">
        <v>780</v>
      </c>
      <c r="H385" t="s">
        <v>420</v>
      </c>
      <c r="I385" t="s">
        <v>255</v>
      </c>
      <c r="K385" t="s">
        <v>292</v>
      </c>
    </row>
    <row r="386" spans="1:11">
      <c r="A386" s="2">
        <v>384</v>
      </c>
      <c r="B386" t="s">
        <v>270</v>
      </c>
      <c r="C386" t="s">
        <v>251</v>
      </c>
      <c r="D386" t="s">
        <v>278</v>
      </c>
      <c r="E386" t="s">
        <v>261</v>
      </c>
      <c r="F386" t="s">
        <v>279</v>
      </c>
      <c r="G386" s="15" t="s">
        <v>781</v>
      </c>
      <c r="H386" t="s">
        <v>422</v>
      </c>
      <c r="I386" t="s">
        <v>273</v>
      </c>
      <c r="K386" t="s">
        <v>292</v>
      </c>
    </row>
    <row r="387" spans="1:11">
      <c r="A387" s="2">
        <v>385</v>
      </c>
      <c r="B387" t="s">
        <v>249</v>
      </c>
      <c r="C387" t="s">
        <v>251</v>
      </c>
      <c r="D387" t="s">
        <v>251</v>
      </c>
      <c r="E387" t="s">
        <v>252</v>
      </c>
      <c r="F387" t="s">
        <v>121</v>
      </c>
      <c r="G387" s="15" t="s">
        <v>782</v>
      </c>
      <c r="H387" t="s">
        <v>424</v>
      </c>
      <c r="I387" t="s">
        <v>255</v>
      </c>
      <c r="K387" t="s">
        <v>292</v>
      </c>
    </row>
    <row r="388" spans="1:11">
      <c r="A388" s="2">
        <v>386</v>
      </c>
      <c r="B388" t="s">
        <v>249</v>
      </c>
      <c r="C388" t="s">
        <v>250</v>
      </c>
      <c r="D388" t="s">
        <v>251</v>
      </c>
      <c r="E388" t="s">
        <v>261</v>
      </c>
      <c r="F388" t="s">
        <v>56</v>
      </c>
      <c r="G388" s="15" t="s">
        <v>783</v>
      </c>
      <c r="H388" t="s">
        <v>426</v>
      </c>
      <c r="I388" t="s">
        <v>255</v>
      </c>
      <c r="K388" t="s">
        <v>292</v>
      </c>
    </row>
    <row r="389" spans="1:11">
      <c r="A389" s="2">
        <v>387</v>
      </c>
      <c r="B389" t="s">
        <v>259</v>
      </c>
      <c r="C389" t="s">
        <v>251</v>
      </c>
      <c r="D389" t="s">
        <v>260</v>
      </c>
      <c r="E389" t="s">
        <v>261</v>
      </c>
      <c r="F389" t="s">
        <v>289</v>
      </c>
      <c r="G389" s="15" t="s">
        <v>784</v>
      </c>
      <c r="H389" t="s">
        <v>428</v>
      </c>
      <c r="I389" t="s">
        <v>265</v>
      </c>
      <c r="K389" t="s">
        <v>292</v>
      </c>
    </row>
    <row r="390" spans="1:11">
      <c r="A390" s="2">
        <v>388</v>
      </c>
      <c r="B390" t="s">
        <v>249</v>
      </c>
      <c r="C390" t="s">
        <v>251</v>
      </c>
      <c r="D390" t="s">
        <v>251</v>
      </c>
      <c r="E390" t="s">
        <v>261</v>
      </c>
      <c r="F390" t="s">
        <v>56</v>
      </c>
      <c r="G390" s="15" t="s">
        <v>785</v>
      </c>
      <c r="H390" t="s">
        <v>430</v>
      </c>
      <c r="I390" t="s">
        <v>255</v>
      </c>
      <c r="K390" t="s">
        <v>292</v>
      </c>
    </row>
    <row r="391" spans="1:11">
      <c r="A391" s="2">
        <v>389</v>
      </c>
      <c r="B391" t="s">
        <v>270</v>
      </c>
      <c r="C391" t="s">
        <v>251</v>
      </c>
      <c r="D391" t="s">
        <v>251</v>
      </c>
      <c r="E391" t="s">
        <v>252</v>
      </c>
      <c r="F391" t="s">
        <v>262</v>
      </c>
      <c r="G391" s="15" t="s">
        <v>786</v>
      </c>
      <c r="H391" t="s">
        <v>432</v>
      </c>
      <c r="I391" t="s">
        <v>273</v>
      </c>
      <c r="K391" t="s">
        <v>292</v>
      </c>
    </row>
    <row r="392" spans="1:11">
      <c r="A392" s="2">
        <v>390</v>
      </c>
      <c r="B392" t="s">
        <v>249</v>
      </c>
      <c r="C392" t="s">
        <v>256</v>
      </c>
      <c r="D392" t="s">
        <v>251</v>
      </c>
      <c r="E392" t="s">
        <v>261</v>
      </c>
      <c r="F392" t="s">
        <v>93</v>
      </c>
      <c r="G392" s="15" t="s">
        <v>787</v>
      </c>
      <c r="H392" t="s">
        <v>434</v>
      </c>
      <c r="I392" t="s">
        <v>255</v>
      </c>
      <c r="K392" t="s">
        <v>292</v>
      </c>
    </row>
    <row r="393" spans="1:11">
      <c r="A393" s="2">
        <v>391</v>
      </c>
      <c r="B393" t="s">
        <v>249</v>
      </c>
      <c r="C393" t="s">
        <v>251</v>
      </c>
      <c r="D393" t="s">
        <v>278</v>
      </c>
      <c r="E393" t="s">
        <v>252</v>
      </c>
      <c r="F393" t="s">
        <v>107</v>
      </c>
      <c r="G393" s="15" t="s">
        <v>788</v>
      </c>
      <c r="H393" t="s">
        <v>436</v>
      </c>
      <c r="I393" t="s">
        <v>255</v>
      </c>
      <c r="K393" t="s">
        <v>292</v>
      </c>
    </row>
    <row r="394" spans="1:11">
      <c r="A394" s="2">
        <v>392</v>
      </c>
      <c r="B394" t="s">
        <v>259</v>
      </c>
      <c r="C394" t="s">
        <v>251</v>
      </c>
      <c r="D394" t="s">
        <v>251</v>
      </c>
      <c r="E394" t="s">
        <v>261</v>
      </c>
      <c r="F394" t="s">
        <v>56</v>
      </c>
      <c r="G394" s="15" t="s">
        <v>789</v>
      </c>
      <c r="H394" t="s">
        <v>438</v>
      </c>
      <c r="I394" t="s">
        <v>265</v>
      </c>
      <c r="K394" t="s">
        <v>292</v>
      </c>
    </row>
    <row r="395" spans="1:11">
      <c r="A395" s="2">
        <v>393</v>
      </c>
      <c r="B395" t="s">
        <v>249</v>
      </c>
      <c r="C395" t="s">
        <v>250</v>
      </c>
      <c r="D395" t="s">
        <v>251</v>
      </c>
      <c r="E395" t="s">
        <v>252</v>
      </c>
      <c r="F395" t="s">
        <v>304</v>
      </c>
      <c r="G395" s="15" t="s">
        <v>790</v>
      </c>
      <c r="H395" t="s">
        <v>440</v>
      </c>
      <c r="I395" t="s">
        <v>255</v>
      </c>
      <c r="K395" t="s">
        <v>292</v>
      </c>
    </row>
    <row r="396" spans="1:11">
      <c r="A396" s="2">
        <v>394</v>
      </c>
      <c r="B396" t="s">
        <v>270</v>
      </c>
      <c r="C396" t="s">
        <v>251</v>
      </c>
      <c r="D396" t="s">
        <v>260</v>
      </c>
      <c r="E396" t="s">
        <v>261</v>
      </c>
      <c r="F396" t="s">
        <v>121</v>
      </c>
      <c r="G396" s="15" t="s">
        <v>791</v>
      </c>
      <c r="H396" t="s">
        <v>441</v>
      </c>
      <c r="I396" t="s">
        <v>273</v>
      </c>
      <c r="K396" t="s">
        <v>292</v>
      </c>
    </row>
    <row r="397" spans="1:11">
      <c r="A397" s="2">
        <v>395</v>
      </c>
      <c r="B397" t="s">
        <v>249</v>
      </c>
      <c r="C397" t="s">
        <v>251</v>
      </c>
      <c r="D397" t="s">
        <v>251</v>
      </c>
      <c r="E397" t="s">
        <v>252</v>
      </c>
      <c r="F397" t="s">
        <v>56</v>
      </c>
      <c r="G397" s="15" t="s">
        <v>792</v>
      </c>
      <c r="H397" t="s">
        <v>443</v>
      </c>
      <c r="I397" t="s">
        <v>255</v>
      </c>
      <c r="K397" t="s">
        <v>292</v>
      </c>
    </row>
    <row r="398" spans="1:11">
      <c r="A398" s="2">
        <v>396</v>
      </c>
      <c r="B398" t="s">
        <v>249</v>
      </c>
      <c r="C398" t="s">
        <v>251</v>
      </c>
      <c r="D398" t="s">
        <v>251</v>
      </c>
      <c r="E398" t="s">
        <v>261</v>
      </c>
      <c r="F398" t="s">
        <v>312</v>
      </c>
      <c r="G398" s="15" t="s">
        <v>793</v>
      </c>
      <c r="H398" t="s">
        <v>445</v>
      </c>
      <c r="I398" t="s">
        <v>255</v>
      </c>
      <c r="K398" t="s">
        <v>292</v>
      </c>
    </row>
    <row r="399" spans="1:11">
      <c r="A399" s="2">
        <v>397</v>
      </c>
      <c r="B399" t="s">
        <v>259</v>
      </c>
      <c r="C399" t="s">
        <v>256</v>
      </c>
      <c r="D399" t="s">
        <v>251</v>
      </c>
      <c r="E399" t="s">
        <v>252</v>
      </c>
      <c r="F399" t="s">
        <v>56</v>
      </c>
      <c r="G399" s="15" t="s">
        <v>794</v>
      </c>
      <c r="H399" t="s">
        <v>447</v>
      </c>
      <c r="I399" t="s">
        <v>265</v>
      </c>
      <c r="K399" t="s">
        <v>292</v>
      </c>
    </row>
    <row r="400" spans="1:11">
      <c r="A400" s="2">
        <v>398</v>
      </c>
      <c r="B400" t="s">
        <v>249</v>
      </c>
      <c r="C400" t="s">
        <v>251</v>
      </c>
      <c r="D400" t="s">
        <v>278</v>
      </c>
      <c r="E400" t="s">
        <v>261</v>
      </c>
      <c r="F400" t="s">
        <v>262</v>
      </c>
      <c r="G400" s="15" t="s">
        <v>795</v>
      </c>
      <c r="H400" t="s">
        <v>449</v>
      </c>
      <c r="I400" t="s">
        <v>255</v>
      </c>
      <c r="K400" t="s">
        <v>292</v>
      </c>
    </row>
    <row r="401" spans="1:11">
      <c r="A401" s="2">
        <v>399</v>
      </c>
      <c r="B401" t="s">
        <v>270</v>
      </c>
      <c r="C401" t="s">
        <v>251</v>
      </c>
      <c r="D401" t="s">
        <v>251</v>
      </c>
      <c r="E401" t="s">
        <v>252</v>
      </c>
      <c r="F401" t="s">
        <v>93</v>
      </c>
      <c r="G401" s="15" t="s">
        <v>796</v>
      </c>
      <c r="H401" t="s">
        <v>451</v>
      </c>
      <c r="I401" t="s">
        <v>273</v>
      </c>
      <c r="K401" t="s">
        <v>292</v>
      </c>
    </row>
    <row r="402" spans="1:11">
      <c r="A402" s="2">
        <v>400</v>
      </c>
      <c r="B402" t="s">
        <v>249</v>
      </c>
      <c r="C402" t="s">
        <v>250</v>
      </c>
      <c r="D402" t="s">
        <v>251</v>
      </c>
      <c r="E402" t="s">
        <v>261</v>
      </c>
      <c r="F402" t="s">
        <v>107</v>
      </c>
      <c r="G402" s="15" t="s">
        <v>797</v>
      </c>
      <c r="H402" t="s">
        <v>453</v>
      </c>
      <c r="I402" t="s">
        <v>255</v>
      </c>
      <c r="K402" t="s">
        <v>292</v>
      </c>
    </row>
    <row r="403" spans="1:11">
      <c r="A403" s="2">
        <v>401</v>
      </c>
      <c r="B403" t="s">
        <v>249</v>
      </c>
      <c r="C403" t="s">
        <v>251</v>
      </c>
      <c r="D403" t="s">
        <v>260</v>
      </c>
      <c r="E403" t="s">
        <v>252</v>
      </c>
      <c r="F403" t="s">
        <v>56</v>
      </c>
      <c r="G403" s="15" t="s">
        <v>798</v>
      </c>
      <c r="H403" t="s">
        <v>455</v>
      </c>
      <c r="I403" t="s">
        <v>255</v>
      </c>
      <c r="K403" t="s">
        <v>292</v>
      </c>
    </row>
    <row r="404" spans="1:11">
      <c r="A404" s="2">
        <v>402</v>
      </c>
      <c r="B404" t="s">
        <v>259</v>
      </c>
      <c r="C404" t="s">
        <v>251</v>
      </c>
      <c r="D404" t="s">
        <v>251</v>
      </c>
      <c r="E404" t="s">
        <v>261</v>
      </c>
      <c r="F404" t="s">
        <v>327</v>
      </c>
      <c r="G404" s="15" t="s">
        <v>799</v>
      </c>
      <c r="H404" t="s">
        <v>457</v>
      </c>
      <c r="I404" t="s">
        <v>265</v>
      </c>
      <c r="K404" t="s">
        <v>292</v>
      </c>
    </row>
    <row r="405" spans="1:11">
      <c r="A405" s="2">
        <v>403</v>
      </c>
      <c r="B405" t="s">
        <v>249</v>
      </c>
      <c r="C405" t="s">
        <v>251</v>
      </c>
      <c r="D405" t="s">
        <v>251</v>
      </c>
      <c r="E405" t="s">
        <v>252</v>
      </c>
      <c r="F405" t="s">
        <v>121</v>
      </c>
      <c r="G405" s="15" t="s">
        <v>800</v>
      </c>
      <c r="H405" t="s">
        <v>459</v>
      </c>
      <c r="I405" t="s">
        <v>255</v>
      </c>
      <c r="K405" t="s">
        <v>292</v>
      </c>
    </row>
    <row r="406" spans="1:11">
      <c r="A406" s="2">
        <v>404</v>
      </c>
      <c r="B406" t="s">
        <v>270</v>
      </c>
      <c r="C406" t="s">
        <v>256</v>
      </c>
      <c r="D406" t="s">
        <v>251</v>
      </c>
      <c r="E406" t="s">
        <v>261</v>
      </c>
      <c r="F406" t="s">
        <v>56</v>
      </c>
      <c r="G406" s="15" t="s">
        <v>801</v>
      </c>
      <c r="H406" t="s">
        <v>461</v>
      </c>
      <c r="I406" t="s">
        <v>273</v>
      </c>
      <c r="K406" t="s">
        <v>292</v>
      </c>
    </row>
    <row r="407" spans="1:11">
      <c r="A407" s="2">
        <v>405</v>
      </c>
      <c r="B407" t="s">
        <v>249</v>
      </c>
      <c r="C407" t="s">
        <v>251</v>
      </c>
      <c r="D407" t="s">
        <v>278</v>
      </c>
      <c r="E407" t="s">
        <v>261</v>
      </c>
      <c r="F407" t="s">
        <v>334</v>
      </c>
      <c r="G407" s="15" t="s">
        <v>802</v>
      </c>
      <c r="H407" t="s">
        <v>463</v>
      </c>
      <c r="I407" t="s">
        <v>255</v>
      </c>
      <c r="K407" t="s">
        <v>292</v>
      </c>
    </row>
    <row r="408" spans="1:11">
      <c r="A408" s="2">
        <v>406</v>
      </c>
      <c r="B408" t="s">
        <v>249</v>
      </c>
      <c r="C408" t="s">
        <v>251</v>
      </c>
      <c r="D408" t="s">
        <v>251</v>
      </c>
      <c r="E408" t="s">
        <v>261</v>
      </c>
      <c r="F408" t="s">
        <v>56</v>
      </c>
      <c r="G408" s="15" t="s">
        <v>803</v>
      </c>
      <c r="H408" t="s">
        <v>465</v>
      </c>
      <c r="I408" t="s">
        <v>255</v>
      </c>
      <c r="K408" t="s">
        <v>292</v>
      </c>
    </row>
    <row r="409" spans="1:11">
      <c r="A409" s="2">
        <v>407</v>
      </c>
      <c r="B409" t="s">
        <v>259</v>
      </c>
      <c r="C409" t="s">
        <v>250</v>
      </c>
      <c r="D409" t="s">
        <v>251</v>
      </c>
      <c r="E409" t="s">
        <v>252</v>
      </c>
      <c r="F409" t="s">
        <v>262</v>
      </c>
      <c r="G409" s="15" t="s">
        <v>804</v>
      </c>
      <c r="H409" t="s">
        <v>467</v>
      </c>
      <c r="I409" t="s">
        <v>265</v>
      </c>
      <c r="K409" t="s">
        <v>292</v>
      </c>
    </row>
    <row r="410" spans="1:11">
      <c r="A410" s="2">
        <v>408</v>
      </c>
      <c r="B410" t="s">
        <v>249</v>
      </c>
      <c r="C410" t="s">
        <v>251</v>
      </c>
      <c r="D410" t="s">
        <v>260</v>
      </c>
      <c r="E410" t="s">
        <v>261</v>
      </c>
      <c r="F410" t="s">
        <v>93</v>
      </c>
      <c r="G410" s="15" t="s">
        <v>805</v>
      </c>
      <c r="H410" t="s">
        <v>469</v>
      </c>
      <c r="I410" t="s">
        <v>255</v>
      </c>
      <c r="K410" t="s">
        <v>292</v>
      </c>
    </row>
    <row r="411" spans="1:11">
      <c r="A411" s="2">
        <v>409</v>
      </c>
      <c r="B411" t="s">
        <v>270</v>
      </c>
      <c r="C411" t="s">
        <v>251</v>
      </c>
      <c r="D411" t="s">
        <v>251</v>
      </c>
      <c r="E411" t="s">
        <v>252</v>
      </c>
      <c r="F411" t="s">
        <v>107</v>
      </c>
      <c r="G411" s="15" t="s">
        <v>806</v>
      </c>
      <c r="H411" t="s">
        <v>471</v>
      </c>
      <c r="I411" t="s">
        <v>273</v>
      </c>
      <c r="K411" t="s">
        <v>292</v>
      </c>
    </row>
    <row r="412" spans="1:11">
      <c r="A412" s="2">
        <v>410</v>
      </c>
      <c r="B412" t="s">
        <v>249</v>
      </c>
      <c r="C412" t="s">
        <v>251</v>
      </c>
      <c r="D412" t="s">
        <v>251</v>
      </c>
      <c r="E412" t="s">
        <v>261</v>
      </c>
      <c r="F412" t="s">
        <v>56</v>
      </c>
      <c r="G412" s="15" t="s">
        <v>807</v>
      </c>
      <c r="H412" t="s">
        <v>473</v>
      </c>
      <c r="I412" t="s">
        <v>255</v>
      </c>
      <c r="K412" t="s">
        <v>292</v>
      </c>
    </row>
    <row r="413" spans="1:11">
      <c r="A413" s="2">
        <v>411</v>
      </c>
      <c r="B413" t="s">
        <v>249</v>
      </c>
      <c r="C413" t="s">
        <v>256</v>
      </c>
      <c r="D413" t="s">
        <v>251</v>
      </c>
      <c r="E413" t="s">
        <v>252</v>
      </c>
      <c r="F413" t="s">
        <v>279</v>
      </c>
      <c r="G413" s="15" t="s">
        <v>808</v>
      </c>
      <c r="H413" t="s">
        <v>475</v>
      </c>
      <c r="I413" t="s">
        <v>255</v>
      </c>
      <c r="K413" t="s">
        <v>292</v>
      </c>
    </row>
    <row r="414" spans="1:11">
      <c r="A414" s="2">
        <v>412</v>
      </c>
      <c r="B414" t="s">
        <v>259</v>
      </c>
      <c r="C414" t="s">
        <v>251</v>
      </c>
      <c r="D414" t="s">
        <v>278</v>
      </c>
      <c r="E414" t="s">
        <v>261</v>
      </c>
      <c r="F414" t="s">
        <v>121</v>
      </c>
      <c r="G414" s="15" t="s">
        <v>809</v>
      </c>
      <c r="H414" t="s">
        <v>260</v>
      </c>
      <c r="I414" t="s">
        <v>265</v>
      </c>
      <c r="K414" t="s">
        <v>292</v>
      </c>
    </row>
    <row r="415" spans="1:11">
      <c r="A415" s="2">
        <v>413</v>
      </c>
      <c r="B415" t="s">
        <v>249</v>
      </c>
      <c r="C415" t="s">
        <v>251</v>
      </c>
      <c r="D415" t="s">
        <v>251</v>
      </c>
      <c r="E415" t="s">
        <v>252</v>
      </c>
      <c r="F415" t="s">
        <v>56</v>
      </c>
      <c r="G415" s="15" t="s">
        <v>810</v>
      </c>
      <c r="H415" t="s">
        <v>478</v>
      </c>
      <c r="I415" t="s">
        <v>255</v>
      </c>
      <c r="K415" t="s">
        <v>292</v>
      </c>
    </row>
    <row r="416" spans="1:11">
      <c r="A416" s="2">
        <v>414</v>
      </c>
      <c r="B416" t="s">
        <v>270</v>
      </c>
      <c r="C416" t="s">
        <v>250</v>
      </c>
      <c r="D416" t="s">
        <v>251</v>
      </c>
      <c r="E416" t="s">
        <v>261</v>
      </c>
      <c r="F416" t="s">
        <v>353</v>
      </c>
      <c r="G416" s="15" t="s">
        <v>811</v>
      </c>
      <c r="H416" t="s">
        <v>481</v>
      </c>
      <c r="I416" t="s">
        <v>273</v>
      </c>
      <c r="K416" t="s">
        <v>292</v>
      </c>
    </row>
    <row r="417" spans="1:11">
      <c r="A417" s="2">
        <v>415</v>
      </c>
      <c r="B417" t="s">
        <v>249</v>
      </c>
      <c r="C417" t="s">
        <v>251</v>
      </c>
      <c r="D417" t="s">
        <v>260</v>
      </c>
      <c r="E417" t="s">
        <v>252</v>
      </c>
      <c r="F417" t="s">
        <v>56</v>
      </c>
      <c r="G417" s="15" t="s">
        <v>812</v>
      </c>
      <c r="H417" t="s">
        <v>483</v>
      </c>
      <c r="I417" t="s">
        <v>255</v>
      </c>
      <c r="K417" t="s">
        <v>292</v>
      </c>
    </row>
    <row r="418" spans="1:11">
      <c r="A418" s="2">
        <v>416</v>
      </c>
      <c r="B418" t="s">
        <v>249</v>
      </c>
      <c r="C418" t="s">
        <v>251</v>
      </c>
      <c r="D418" t="s">
        <v>251</v>
      </c>
      <c r="E418" t="s">
        <v>261</v>
      </c>
      <c r="F418" t="s">
        <v>262</v>
      </c>
      <c r="G418" s="15" t="s">
        <v>813</v>
      </c>
      <c r="H418" t="s">
        <v>485</v>
      </c>
      <c r="I418" t="s">
        <v>255</v>
      </c>
      <c r="K418" t="s">
        <v>292</v>
      </c>
    </row>
    <row r="419" spans="1:11">
      <c r="A419" s="2">
        <v>417</v>
      </c>
      <c r="B419" t="s">
        <v>259</v>
      </c>
      <c r="C419" t="s">
        <v>251</v>
      </c>
      <c r="D419" t="s">
        <v>251</v>
      </c>
      <c r="E419" t="s">
        <v>252</v>
      </c>
      <c r="F419" t="s">
        <v>93</v>
      </c>
      <c r="G419" s="15" t="s">
        <v>814</v>
      </c>
      <c r="H419" t="s">
        <v>487</v>
      </c>
      <c r="I419" t="s">
        <v>265</v>
      </c>
      <c r="K419" t="s">
        <v>292</v>
      </c>
    </row>
    <row r="420" spans="1:11">
      <c r="A420" s="2">
        <v>418</v>
      </c>
      <c r="B420" t="s">
        <v>249</v>
      </c>
      <c r="C420" t="s">
        <v>256</v>
      </c>
      <c r="D420" t="s">
        <v>251</v>
      </c>
      <c r="E420" t="s">
        <v>261</v>
      </c>
      <c r="F420" t="s">
        <v>107</v>
      </c>
      <c r="G420" s="15" t="s">
        <v>815</v>
      </c>
      <c r="H420" t="s">
        <v>489</v>
      </c>
      <c r="I420" t="s">
        <v>255</v>
      </c>
      <c r="K420" t="s">
        <v>292</v>
      </c>
    </row>
    <row r="421" spans="1:11">
      <c r="A421" s="2">
        <v>419</v>
      </c>
      <c r="B421" t="s">
        <v>270</v>
      </c>
      <c r="C421" t="s">
        <v>251</v>
      </c>
      <c r="D421" t="s">
        <v>278</v>
      </c>
      <c r="E421" t="s">
        <v>252</v>
      </c>
      <c r="F421" t="s">
        <v>56</v>
      </c>
      <c r="G421" s="15" t="s">
        <v>816</v>
      </c>
      <c r="H421" t="s">
        <v>491</v>
      </c>
      <c r="I421" t="s">
        <v>273</v>
      </c>
      <c r="K421" t="s">
        <v>292</v>
      </c>
    </row>
    <row r="422" spans="1:11">
      <c r="A422" s="2">
        <v>420</v>
      </c>
      <c r="B422" t="s">
        <v>249</v>
      </c>
      <c r="C422" t="s">
        <v>251</v>
      </c>
      <c r="D422" t="s">
        <v>251</v>
      </c>
      <c r="E422" t="s">
        <v>261</v>
      </c>
      <c r="F422" t="s">
        <v>304</v>
      </c>
      <c r="G422" s="15" t="s">
        <v>817</v>
      </c>
      <c r="H422" t="s">
        <v>493</v>
      </c>
      <c r="I422" t="s">
        <v>255</v>
      </c>
      <c r="K422" t="s">
        <v>292</v>
      </c>
    </row>
    <row r="423" spans="1:11">
      <c r="A423" s="2">
        <v>421</v>
      </c>
      <c r="B423" t="s">
        <v>249</v>
      </c>
      <c r="C423" t="s">
        <v>250</v>
      </c>
      <c r="D423" t="s">
        <v>251</v>
      </c>
      <c r="E423" t="s">
        <v>252</v>
      </c>
      <c r="F423" t="s">
        <v>121</v>
      </c>
      <c r="G423" s="15" t="s">
        <v>818</v>
      </c>
      <c r="H423" t="s">
        <v>254</v>
      </c>
      <c r="I423" t="s">
        <v>255</v>
      </c>
      <c r="K423" t="s">
        <v>292</v>
      </c>
    </row>
    <row r="424" spans="1:11">
      <c r="A424" s="2">
        <v>422</v>
      </c>
      <c r="B424" t="s">
        <v>259</v>
      </c>
      <c r="C424" t="s">
        <v>251</v>
      </c>
      <c r="D424" t="s">
        <v>260</v>
      </c>
      <c r="E424" t="s">
        <v>261</v>
      </c>
      <c r="F424" t="s">
        <v>56</v>
      </c>
      <c r="G424" s="15" t="s">
        <v>819</v>
      </c>
      <c r="H424" t="s">
        <v>264</v>
      </c>
      <c r="I424" t="s">
        <v>265</v>
      </c>
      <c r="K424" t="s">
        <v>292</v>
      </c>
    </row>
    <row r="425" spans="1:11">
      <c r="A425" s="2">
        <v>423</v>
      </c>
      <c r="B425" t="s">
        <v>249</v>
      </c>
      <c r="C425" t="s">
        <v>251</v>
      </c>
      <c r="D425" t="s">
        <v>251</v>
      </c>
      <c r="E425" t="s">
        <v>261</v>
      </c>
      <c r="F425" t="s">
        <v>598</v>
      </c>
      <c r="G425" s="15" t="s">
        <v>820</v>
      </c>
      <c r="H425" t="s">
        <v>268</v>
      </c>
      <c r="I425" t="s">
        <v>255</v>
      </c>
      <c r="K425" t="s">
        <v>292</v>
      </c>
    </row>
    <row r="426" spans="1:11">
      <c r="A426" s="2">
        <v>424</v>
      </c>
      <c r="B426" t="s">
        <v>270</v>
      </c>
      <c r="C426" t="s">
        <v>251</v>
      </c>
      <c r="D426" t="s">
        <v>251</v>
      </c>
      <c r="E426" t="s">
        <v>261</v>
      </c>
      <c r="F426" t="s">
        <v>56</v>
      </c>
      <c r="G426" s="15" t="s">
        <v>821</v>
      </c>
      <c r="H426" t="s">
        <v>272</v>
      </c>
      <c r="I426" t="s">
        <v>273</v>
      </c>
      <c r="K426" t="s">
        <v>292</v>
      </c>
    </row>
    <row r="427" spans="1:11">
      <c r="A427" s="2">
        <v>425</v>
      </c>
      <c r="B427" t="s">
        <v>249</v>
      </c>
      <c r="C427" t="s">
        <v>256</v>
      </c>
      <c r="D427" t="s">
        <v>251</v>
      </c>
      <c r="E427" t="s">
        <v>252</v>
      </c>
      <c r="F427" t="s">
        <v>262</v>
      </c>
      <c r="G427" s="15" t="s">
        <v>822</v>
      </c>
      <c r="H427" t="s">
        <v>499</v>
      </c>
      <c r="I427" t="s">
        <v>255</v>
      </c>
      <c r="K427" t="s">
        <v>292</v>
      </c>
    </row>
    <row r="428" spans="1:11">
      <c r="A428" s="2">
        <v>426</v>
      </c>
      <c r="B428" t="s">
        <v>249</v>
      </c>
      <c r="C428" t="s">
        <v>251</v>
      </c>
      <c r="D428" t="s">
        <v>278</v>
      </c>
      <c r="E428" t="s">
        <v>261</v>
      </c>
      <c r="F428" t="s">
        <v>93</v>
      </c>
      <c r="G428" s="15" t="s">
        <v>823</v>
      </c>
      <c r="H428" t="s">
        <v>281</v>
      </c>
      <c r="I428" t="s">
        <v>255</v>
      </c>
      <c r="K428" t="s">
        <v>292</v>
      </c>
    </row>
    <row r="429" spans="1:11">
      <c r="A429" s="2">
        <v>427</v>
      </c>
      <c r="B429" t="s">
        <v>259</v>
      </c>
      <c r="C429" t="s">
        <v>251</v>
      </c>
      <c r="D429" t="s">
        <v>251</v>
      </c>
      <c r="E429" t="s">
        <v>252</v>
      </c>
      <c r="F429" t="s">
        <v>107</v>
      </c>
      <c r="G429" s="15" t="s">
        <v>824</v>
      </c>
      <c r="H429" t="s">
        <v>284</v>
      </c>
      <c r="I429" t="s">
        <v>265</v>
      </c>
      <c r="K429" t="s">
        <v>292</v>
      </c>
    </row>
    <row r="430" spans="1:11">
      <c r="A430" s="2">
        <v>428</v>
      </c>
      <c r="B430" t="s">
        <v>249</v>
      </c>
      <c r="C430" t="s">
        <v>250</v>
      </c>
      <c r="D430" t="s">
        <v>251</v>
      </c>
      <c r="E430" t="s">
        <v>261</v>
      </c>
      <c r="F430" t="s">
        <v>56</v>
      </c>
      <c r="G430" s="15" t="s">
        <v>825</v>
      </c>
      <c r="H430" t="s">
        <v>287</v>
      </c>
      <c r="I430" t="s">
        <v>255</v>
      </c>
      <c r="K430" t="s">
        <v>292</v>
      </c>
    </row>
    <row r="431" spans="1:11">
      <c r="A431" s="2">
        <v>429</v>
      </c>
      <c r="B431" t="s">
        <v>270</v>
      </c>
      <c r="C431" t="s">
        <v>251</v>
      </c>
      <c r="D431" t="s">
        <v>260</v>
      </c>
      <c r="E431" t="s">
        <v>252</v>
      </c>
      <c r="F431" t="s">
        <v>327</v>
      </c>
      <c r="G431" s="15" t="s">
        <v>826</v>
      </c>
      <c r="H431" t="s">
        <v>291</v>
      </c>
      <c r="I431" t="s">
        <v>273</v>
      </c>
      <c r="K431" t="s">
        <v>292</v>
      </c>
    </row>
    <row r="432" spans="1:11">
      <c r="A432" s="2">
        <v>430</v>
      </c>
      <c r="B432" t="s">
        <v>249</v>
      </c>
      <c r="C432" t="s">
        <v>251</v>
      </c>
      <c r="D432" t="s">
        <v>251</v>
      </c>
      <c r="E432" t="s">
        <v>261</v>
      </c>
      <c r="F432" t="s">
        <v>121</v>
      </c>
      <c r="G432" s="15" t="s">
        <v>827</v>
      </c>
      <c r="H432" t="s">
        <v>295</v>
      </c>
      <c r="I432" t="s">
        <v>255</v>
      </c>
      <c r="K432" t="s">
        <v>292</v>
      </c>
    </row>
    <row r="433" spans="1:11">
      <c r="A433" s="2">
        <v>431</v>
      </c>
      <c r="B433" t="s">
        <v>249</v>
      </c>
      <c r="C433" t="s">
        <v>251</v>
      </c>
      <c r="D433" t="s">
        <v>251</v>
      </c>
      <c r="E433" t="s">
        <v>252</v>
      </c>
      <c r="F433" t="s">
        <v>56</v>
      </c>
      <c r="G433" s="15" t="s">
        <v>828</v>
      </c>
      <c r="H433" t="s">
        <v>829</v>
      </c>
      <c r="I433" t="s">
        <v>255</v>
      </c>
      <c r="K433" t="s">
        <v>292</v>
      </c>
    </row>
    <row r="434" spans="1:11">
      <c r="A434" s="2">
        <v>432</v>
      </c>
      <c r="B434" t="s">
        <v>259</v>
      </c>
      <c r="C434" t="s">
        <v>256</v>
      </c>
      <c r="D434" t="s">
        <v>251</v>
      </c>
      <c r="E434" t="s">
        <v>252</v>
      </c>
      <c r="F434" t="s">
        <v>390</v>
      </c>
      <c r="G434" s="15" t="s">
        <v>830</v>
      </c>
      <c r="H434" t="s">
        <v>299</v>
      </c>
      <c r="I434" t="s">
        <v>265</v>
      </c>
      <c r="K434" t="s">
        <v>292</v>
      </c>
    </row>
    <row r="435" spans="1:11">
      <c r="A435" s="2">
        <v>433</v>
      </c>
      <c r="B435" t="s">
        <v>249</v>
      </c>
      <c r="C435" t="s">
        <v>251</v>
      </c>
      <c r="D435" t="s">
        <v>278</v>
      </c>
      <c r="E435" t="s">
        <v>252</v>
      </c>
      <c r="F435" t="s">
        <v>56</v>
      </c>
      <c r="G435" s="15" t="s">
        <v>831</v>
      </c>
      <c r="H435" t="s">
        <v>301</v>
      </c>
      <c r="I435" t="s">
        <v>255</v>
      </c>
      <c r="K435" t="s">
        <v>292</v>
      </c>
    </row>
    <row r="436" spans="1:11">
      <c r="A436" s="2">
        <v>434</v>
      </c>
      <c r="B436" t="s">
        <v>270</v>
      </c>
      <c r="C436" t="s">
        <v>251</v>
      </c>
      <c r="D436" t="s">
        <v>251</v>
      </c>
      <c r="E436" t="s">
        <v>261</v>
      </c>
      <c r="F436" t="s">
        <v>262</v>
      </c>
      <c r="G436" s="15" t="s">
        <v>832</v>
      </c>
      <c r="H436" t="s">
        <v>303</v>
      </c>
      <c r="I436" t="s">
        <v>273</v>
      </c>
      <c r="K436" t="s">
        <v>292</v>
      </c>
    </row>
    <row r="437" spans="1:11">
      <c r="A437" s="2">
        <v>435</v>
      </c>
      <c r="B437" t="s">
        <v>249</v>
      </c>
      <c r="C437" t="s">
        <v>250</v>
      </c>
      <c r="D437" t="s">
        <v>251</v>
      </c>
      <c r="E437" t="s">
        <v>252</v>
      </c>
      <c r="F437" t="s">
        <v>93</v>
      </c>
      <c r="G437" s="15" t="s">
        <v>833</v>
      </c>
      <c r="H437" t="s">
        <v>306</v>
      </c>
      <c r="I437" t="s">
        <v>255</v>
      </c>
      <c r="K437" t="s">
        <v>292</v>
      </c>
    </row>
    <row r="438" spans="1:11">
      <c r="A438" s="2">
        <v>436</v>
      </c>
      <c r="B438" t="s">
        <v>249</v>
      </c>
      <c r="C438" t="s">
        <v>251</v>
      </c>
      <c r="D438" t="s">
        <v>260</v>
      </c>
      <c r="E438" t="s">
        <v>261</v>
      </c>
      <c r="F438" t="s">
        <v>107</v>
      </c>
      <c r="G438" s="15" t="s">
        <v>834</v>
      </c>
      <c r="H438" t="s">
        <v>308</v>
      </c>
      <c r="I438" t="s">
        <v>255</v>
      </c>
      <c r="K438" t="s">
        <v>292</v>
      </c>
    </row>
    <row r="439" spans="1:11">
      <c r="A439" s="2">
        <v>437</v>
      </c>
      <c r="B439" t="s">
        <v>259</v>
      </c>
      <c r="C439" t="s">
        <v>251</v>
      </c>
      <c r="D439" t="s">
        <v>251</v>
      </c>
      <c r="E439" t="s">
        <v>252</v>
      </c>
      <c r="F439" t="s">
        <v>56</v>
      </c>
      <c r="G439" s="15" t="s">
        <v>835</v>
      </c>
      <c r="H439" t="s">
        <v>310</v>
      </c>
      <c r="I439" t="s">
        <v>265</v>
      </c>
      <c r="K439" t="s">
        <v>292</v>
      </c>
    </row>
    <row r="440" spans="1:11">
      <c r="A440" s="2">
        <v>438</v>
      </c>
      <c r="B440" t="s">
        <v>249</v>
      </c>
      <c r="C440" t="s">
        <v>251</v>
      </c>
      <c r="D440" t="s">
        <v>251</v>
      </c>
      <c r="E440" t="s">
        <v>261</v>
      </c>
      <c r="F440" t="s">
        <v>279</v>
      </c>
      <c r="G440" s="15" t="s">
        <v>836</v>
      </c>
      <c r="H440" t="s">
        <v>314</v>
      </c>
      <c r="I440" t="s">
        <v>255</v>
      </c>
      <c r="K440" t="s">
        <v>292</v>
      </c>
    </row>
    <row r="441" spans="1:11">
      <c r="A441" s="2">
        <v>439</v>
      </c>
      <c r="B441" t="s">
        <v>270</v>
      </c>
      <c r="C441" t="s">
        <v>256</v>
      </c>
      <c r="D441" t="s">
        <v>251</v>
      </c>
      <c r="E441" t="s">
        <v>252</v>
      </c>
      <c r="F441" t="s">
        <v>121</v>
      </c>
      <c r="G441" s="15" t="s">
        <v>837</v>
      </c>
      <c r="H441" t="s">
        <v>317</v>
      </c>
      <c r="I441" t="s">
        <v>273</v>
      </c>
      <c r="K441" t="s">
        <v>292</v>
      </c>
    </row>
    <row r="442" spans="1:11">
      <c r="A442" s="2">
        <v>440</v>
      </c>
      <c r="B442" t="s">
        <v>249</v>
      </c>
      <c r="C442" t="s">
        <v>251</v>
      </c>
      <c r="D442" t="s">
        <v>278</v>
      </c>
      <c r="E442" t="s">
        <v>261</v>
      </c>
      <c r="F442" t="s">
        <v>56</v>
      </c>
      <c r="G442" s="15" t="s">
        <v>838</v>
      </c>
      <c r="H442" t="s">
        <v>319</v>
      </c>
      <c r="I442" t="s">
        <v>255</v>
      </c>
      <c r="K442" t="s">
        <v>292</v>
      </c>
    </row>
    <row r="443" spans="1:11">
      <c r="A443" s="2">
        <v>441</v>
      </c>
      <c r="B443" t="s">
        <v>249</v>
      </c>
      <c r="C443" t="s">
        <v>251</v>
      </c>
      <c r="D443" t="s">
        <v>251</v>
      </c>
      <c r="E443" t="s">
        <v>261</v>
      </c>
      <c r="F443" t="s">
        <v>289</v>
      </c>
      <c r="G443" s="15" t="s">
        <v>839</v>
      </c>
      <c r="H443" t="s">
        <v>322</v>
      </c>
      <c r="I443" t="s">
        <v>255</v>
      </c>
      <c r="K443" t="s">
        <v>292</v>
      </c>
    </row>
    <row r="444" spans="1:11">
      <c r="A444" s="2">
        <v>442</v>
      </c>
      <c r="B444" t="s">
        <v>259</v>
      </c>
      <c r="C444" t="s">
        <v>250</v>
      </c>
      <c r="D444" t="s">
        <v>251</v>
      </c>
      <c r="E444" t="s">
        <v>261</v>
      </c>
      <c r="F444" t="s">
        <v>56</v>
      </c>
      <c r="G444" s="15" t="s">
        <v>840</v>
      </c>
      <c r="H444" t="s">
        <v>324</v>
      </c>
      <c r="I444" t="s">
        <v>265</v>
      </c>
      <c r="K444" t="s">
        <v>292</v>
      </c>
    </row>
    <row r="445" spans="1:11">
      <c r="A445" s="2">
        <v>443</v>
      </c>
      <c r="B445" t="s">
        <v>249</v>
      </c>
      <c r="C445" t="s">
        <v>251</v>
      </c>
      <c r="D445" t="s">
        <v>260</v>
      </c>
      <c r="E445" t="s">
        <v>252</v>
      </c>
      <c r="F445" t="s">
        <v>262</v>
      </c>
      <c r="G445" s="15" t="s">
        <v>841</v>
      </c>
      <c r="H445" t="s">
        <v>519</v>
      </c>
      <c r="I445" t="s">
        <v>255</v>
      </c>
      <c r="K445" t="s">
        <v>292</v>
      </c>
    </row>
    <row r="446" spans="1:11">
      <c r="A446" s="2">
        <v>444</v>
      </c>
      <c r="B446" t="s">
        <v>270</v>
      </c>
      <c r="C446" t="s">
        <v>251</v>
      </c>
      <c r="D446" t="s">
        <v>251</v>
      </c>
      <c r="E446" t="s">
        <v>261</v>
      </c>
      <c r="F446" t="s">
        <v>93</v>
      </c>
      <c r="G446" s="15" t="s">
        <v>842</v>
      </c>
      <c r="H446" t="s">
        <v>329</v>
      </c>
      <c r="I446" t="s">
        <v>273</v>
      </c>
      <c r="K446" t="s">
        <v>292</v>
      </c>
    </row>
    <row r="447" spans="1:11">
      <c r="A447" s="2">
        <v>445</v>
      </c>
      <c r="B447" t="s">
        <v>249</v>
      </c>
      <c r="C447" t="s">
        <v>251</v>
      </c>
      <c r="D447" t="s">
        <v>251</v>
      </c>
      <c r="E447" t="s">
        <v>252</v>
      </c>
      <c r="F447" t="s">
        <v>107</v>
      </c>
      <c r="G447" s="15" t="s">
        <v>843</v>
      </c>
      <c r="H447" t="s">
        <v>331</v>
      </c>
      <c r="I447" t="s">
        <v>255</v>
      </c>
      <c r="K447" t="s">
        <v>292</v>
      </c>
    </row>
    <row r="448" spans="1:11">
      <c r="A448" s="2">
        <v>446</v>
      </c>
      <c r="B448" t="s">
        <v>249</v>
      </c>
      <c r="C448" t="s">
        <v>256</v>
      </c>
      <c r="D448" t="s">
        <v>251</v>
      </c>
      <c r="E448" t="s">
        <v>261</v>
      </c>
      <c r="F448" t="s">
        <v>56</v>
      </c>
      <c r="G448" s="15" t="s">
        <v>844</v>
      </c>
      <c r="H448" t="s">
        <v>333</v>
      </c>
      <c r="I448" t="s">
        <v>255</v>
      </c>
      <c r="K448" t="s">
        <v>292</v>
      </c>
    </row>
    <row r="449" spans="1:11">
      <c r="A449" s="2">
        <v>447</v>
      </c>
      <c r="B449" t="s">
        <v>259</v>
      </c>
      <c r="C449" t="s">
        <v>251</v>
      </c>
      <c r="D449" t="s">
        <v>278</v>
      </c>
      <c r="E449" t="s">
        <v>252</v>
      </c>
      <c r="F449" t="s">
        <v>304</v>
      </c>
      <c r="G449" s="15" t="s">
        <v>845</v>
      </c>
      <c r="H449" t="s">
        <v>336</v>
      </c>
      <c r="I449" t="s">
        <v>265</v>
      </c>
      <c r="K449" t="s">
        <v>292</v>
      </c>
    </row>
    <row r="450" spans="1:11">
      <c r="A450" s="2">
        <v>448</v>
      </c>
      <c r="B450" t="s">
        <v>249</v>
      </c>
      <c r="C450" t="s">
        <v>251</v>
      </c>
      <c r="D450" t="s">
        <v>251</v>
      </c>
      <c r="E450" t="s">
        <v>261</v>
      </c>
      <c r="F450" t="s">
        <v>121</v>
      </c>
      <c r="G450" s="15" t="s">
        <v>846</v>
      </c>
      <c r="H450" t="s">
        <v>338</v>
      </c>
      <c r="I450" t="s">
        <v>255</v>
      </c>
      <c r="K450" t="s">
        <v>292</v>
      </c>
    </row>
    <row r="451" spans="1:11">
      <c r="A451" s="2">
        <v>449</v>
      </c>
      <c r="B451" t="s">
        <v>270</v>
      </c>
      <c r="C451" t="s">
        <v>250</v>
      </c>
      <c r="D451" t="s">
        <v>251</v>
      </c>
      <c r="E451" t="s">
        <v>252</v>
      </c>
      <c r="F451" t="s">
        <v>56</v>
      </c>
      <c r="G451" s="15" t="s">
        <v>847</v>
      </c>
      <c r="H451" t="s">
        <v>340</v>
      </c>
      <c r="I451" t="s">
        <v>273</v>
      </c>
      <c r="K451" t="s">
        <v>292</v>
      </c>
    </row>
    <row r="452" spans="1:11">
      <c r="A452" s="2">
        <v>450</v>
      </c>
      <c r="B452" t="s">
        <v>249</v>
      </c>
      <c r="C452" t="s">
        <v>251</v>
      </c>
      <c r="D452" t="s">
        <v>260</v>
      </c>
      <c r="E452" t="s">
        <v>252</v>
      </c>
      <c r="F452" t="s">
        <v>312</v>
      </c>
      <c r="G452" s="15" t="s">
        <v>848</v>
      </c>
      <c r="H452" t="s">
        <v>342</v>
      </c>
      <c r="I452" t="s">
        <v>255</v>
      </c>
      <c r="K452" t="s">
        <v>292</v>
      </c>
    </row>
    <row r="453" spans="1:11">
      <c r="A453" s="2">
        <v>451</v>
      </c>
      <c r="B453" t="s">
        <v>249</v>
      </c>
      <c r="C453" t="s">
        <v>251</v>
      </c>
      <c r="D453" t="s">
        <v>251</v>
      </c>
      <c r="E453" t="s">
        <v>252</v>
      </c>
      <c r="F453" t="s">
        <v>56</v>
      </c>
      <c r="G453" s="15" t="s">
        <v>849</v>
      </c>
      <c r="H453" t="s">
        <v>344</v>
      </c>
      <c r="I453" t="s">
        <v>255</v>
      </c>
      <c r="K453" t="s">
        <v>292</v>
      </c>
    </row>
    <row r="454" spans="1:11">
      <c r="A454" s="2">
        <v>452</v>
      </c>
      <c r="B454" t="s">
        <v>259</v>
      </c>
      <c r="C454" t="s">
        <v>251</v>
      </c>
      <c r="D454" t="s">
        <v>251</v>
      </c>
      <c r="E454" t="s">
        <v>261</v>
      </c>
      <c r="F454" t="s">
        <v>262</v>
      </c>
      <c r="G454" s="15" t="s">
        <v>850</v>
      </c>
      <c r="H454" t="s">
        <v>346</v>
      </c>
      <c r="I454" t="s">
        <v>265</v>
      </c>
      <c r="K454" t="s">
        <v>292</v>
      </c>
    </row>
    <row r="455" spans="1:11">
      <c r="A455" s="2">
        <v>453</v>
      </c>
      <c r="B455" t="s">
        <v>249</v>
      </c>
      <c r="C455" t="s">
        <v>256</v>
      </c>
      <c r="D455" t="s">
        <v>251</v>
      </c>
      <c r="E455" t="s">
        <v>252</v>
      </c>
      <c r="F455" t="s">
        <v>93</v>
      </c>
      <c r="G455" s="15" t="s">
        <v>851</v>
      </c>
      <c r="H455" t="s">
        <v>348</v>
      </c>
      <c r="I455" t="s">
        <v>255</v>
      </c>
      <c r="K455" t="s">
        <v>292</v>
      </c>
    </row>
    <row r="456" spans="1:11">
      <c r="A456" s="2">
        <v>454</v>
      </c>
      <c r="B456" t="s">
        <v>270</v>
      </c>
      <c r="C456" t="s">
        <v>251</v>
      </c>
      <c r="D456" t="s">
        <v>278</v>
      </c>
      <c r="E456" t="s">
        <v>261</v>
      </c>
      <c r="F456" t="s">
        <v>107</v>
      </c>
      <c r="G456" s="15" t="s">
        <v>852</v>
      </c>
      <c r="H456" t="s">
        <v>350</v>
      </c>
      <c r="I456" t="s">
        <v>273</v>
      </c>
      <c r="K456" t="s">
        <v>292</v>
      </c>
    </row>
    <row r="457" spans="1:11">
      <c r="A457" s="2">
        <v>455</v>
      </c>
      <c r="B457" t="s">
        <v>249</v>
      </c>
      <c r="C457" t="s">
        <v>251</v>
      </c>
      <c r="D457" t="s">
        <v>251</v>
      </c>
      <c r="E457" t="s">
        <v>252</v>
      </c>
      <c r="F457" t="s">
        <v>56</v>
      </c>
      <c r="G457" s="15" t="s">
        <v>853</v>
      </c>
      <c r="H457" t="s">
        <v>352</v>
      </c>
      <c r="I457" t="s">
        <v>255</v>
      </c>
      <c r="K457" t="s">
        <v>292</v>
      </c>
    </row>
    <row r="458" spans="1:11">
      <c r="A458" s="2">
        <v>456</v>
      </c>
      <c r="B458" t="s">
        <v>249</v>
      </c>
      <c r="C458" t="s">
        <v>250</v>
      </c>
      <c r="D458" t="s">
        <v>251</v>
      </c>
      <c r="E458" t="s">
        <v>261</v>
      </c>
      <c r="F458" t="s">
        <v>327</v>
      </c>
      <c r="G458" s="15" t="s">
        <v>854</v>
      </c>
      <c r="H458" t="s">
        <v>355</v>
      </c>
      <c r="I458" t="s">
        <v>255</v>
      </c>
      <c r="K458" t="s">
        <v>292</v>
      </c>
    </row>
    <row r="459" spans="1:11">
      <c r="A459" s="2">
        <v>457</v>
      </c>
      <c r="B459" t="s">
        <v>259</v>
      </c>
      <c r="C459" t="s">
        <v>251</v>
      </c>
      <c r="D459" t="s">
        <v>260</v>
      </c>
      <c r="E459" t="s">
        <v>252</v>
      </c>
      <c r="F459" t="s">
        <v>121</v>
      </c>
      <c r="G459" s="15" t="s">
        <v>855</v>
      </c>
      <c r="H459" t="s">
        <v>357</v>
      </c>
      <c r="I459" t="s">
        <v>265</v>
      </c>
      <c r="K459" t="s">
        <v>292</v>
      </c>
    </row>
    <row r="460" spans="1:11">
      <c r="A460" s="2">
        <v>458</v>
      </c>
      <c r="B460" t="s">
        <v>249</v>
      </c>
      <c r="C460" t="s">
        <v>251</v>
      </c>
      <c r="D460" t="s">
        <v>251</v>
      </c>
      <c r="E460" t="s">
        <v>261</v>
      </c>
      <c r="F460" t="s">
        <v>56</v>
      </c>
      <c r="G460" s="15" t="s">
        <v>856</v>
      </c>
      <c r="H460" t="s">
        <v>359</v>
      </c>
      <c r="I460" t="s">
        <v>255</v>
      </c>
      <c r="K460" t="s">
        <v>292</v>
      </c>
    </row>
    <row r="461" spans="1:11">
      <c r="A461" s="2">
        <v>459</v>
      </c>
      <c r="B461" t="s">
        <v>270</v>
      </c>
      <c r="C461" t="s">
        <v>251</v>
      </c>
      <c r="D461" t="s">
        <v>251</v>
      </c>
      <c r="E461" t="s">
        <v>252</v>
      </c>
      <c r="F461" t="s">
        <v>334</v>
      </c>
      <c r="G461" s="15" t="s">
        <v>857</v>
      </c>
      <c r="H461" t="s">
        <v>361</v>
      </c>
      <c r="I461" t="s">
        <v>273</v>
      </c>
      <c r="K461" t="s">
        <v>292</v>
      </c>
    </row>
    <row r="462" spans="1:11">
      <c r="A462" s="2">
        <v>460</v>
      </c>
      <c r="B462" t="s">
        <v>249</v>
      </c>
      <c r="C462" t="s">
        <v>256</v>
      </c>
      <c r="D462" t="s">
        <v>251</v>
      </c>
      <c r="E462" t="s">
        <v>261</v>
      </c>
      <c r="F462" t="s">
        <v>56</v>
      </c>
      <c r="G462" s="15" t="s">
        <v>858</v>
      </c>
      <c r="H462" t="s">
        <v>363</v>
      </c>
      <c r="I462" t="s">
        <v>255</v>
      </c>
      <c r="K462" t="s">
        <v>292</v>
      </c>
    </row>
    <row r="463" spans="1:11">
      <c r="A463" s="2">
        <v>461</v>
      </c>
      <c r="B463" t="s">
        <v>249</v>
      </c>
      <c r="C463" t="s">
        <v>251</v>
      </c>
      <c r="D463" t="s">
        <v>278</v>
      </c>
      <c r="E463" t="s">
        <v>252</v>
      </c>
      <c r="F463" t="s">
        <v>262</v>
      </c>
      <c r="G463" s="15" t="s">
        <v>859</v>
      </c>
      <c r="H463" t="s">
        <v>250</v>
      </c>
      <c r="I463" t="s">
        <v>255</v>
      </c>
      <c r="K463" t="s">
        <v>292</v>
      </c>
    </row>
    <row r="464" spans="1:11">
      <c r="A464" s="2">
        <v>462</v>
      </c>
      <c r="B464" t="s">
        <v>259</v>
      </c>
      <c r="C464" t="s">
        <v>251</v>
      </c>
      <c r="D464" t="s">
        <v>251</v>
      </c>
      <c r="E464" t="s">
        <v>261</v>
      </c>
      <c r="F464" t="s">
        <v>93</v>
      </c>
      <c r="G464" s="15" t="s">
        <v>860</v>
      </c>
      <c r="H464" t="s">
        <v>366</v>
      </c>
      <c r="I464" t="s">
        <v>265</v>
      </c>
      <c r="K464" t="s">
        <v>292</v>
      </c>
    </row>
    <row r="465" spans="1:11">
      <c r="A465" s="2">
        <v>463</v>
      </c>
      <c r="B465" t="s">
        <v>249</v>
      </c>
      <c r="C465" t="s">
        <v>250</v>
      </c>
      <c r="D465" t="s">
        <v>251</v>
      </c>
      <c r="E465" t="s">
        <v>252</v>
      </c>
      <c r="F465" t="s">
        <v>107</v>
      </c>
      <c r="G465" s="15" t="s">
        <v>861</v>
      </c>
      <c r="H465" t="s">
        <v>368</v>
      </c>
      <c r="I465" t="s">
        <v>255</v>
      </c>
      <c r="K465" t="s">
        <v>292</v>
      </c>
    </row>
    <row r="466" spans="1:11">
      <c r="A466" s="2">
        <v>464</v>
      </c>
      <c r="B466" t="s">
        <v>270</v>
      </c>
      <c r="C466" t="s">
        <v>251</v>
      </c>
      <c r="D466" t="s">
        <v>260</v>
      </c>
      <c r="E466" t="s">
        <v>261</v>
      </c>
      <c r="F466" t="s">
        <v>56</v>
      </c>
      <c r="G466" s="15" t="s">
        <v>862</v>
      </c>
      <c r="H466" t="s">
        <v>370</v>
      </c>
      <c r="I466" t="s">
        <v>273</v>
      </c>
      <c r="K466" t="s">
        <v>292</v>
      </c>
    </row>
    <row r="467" spans="1:11">
      <c r="A467" s="2">
        <v>465</v>
      </c>
      <c r="B467" t="s">
        <v>249</v>
      </c>
      <c r="C467" t="s">
        <v>251</v>
      </c>
      <c r="D467" t="s">
        <v>251</v>
      </c>
      <c r="E467" t="s">
        <v>252</v>
      </c>
      <c r="F467" t="s">
        <v>279</v>
      </c>
      <c r="G467" s="15" t="s">
        <v>863</v>
      </c>
      <c r="H467" t="s">
        <v>373</v>
      </c>
      <c r="I467" t="s">
        <v>255</v>
      </c>
      <c r="K467" t="s">
        <v>292</v>
      </c>
    </row>
    <row r="468" spans="1:11">
      <c r="A468" s="2">
        <v>466</v>
      </c>
      <c r="B468" t="s">
        <v>249</v>
      </c>
      <c r="C468" t="s">
        <v>251</v>
      </c>
      <c r="D468" t="s">
        <v>251</v>
      </c>
      <c r="E468" t="s">
        <v>261</v>
      </c>
      <c r="F468" t="s">
        <v>121</v>
      </c>
      <c r="G468" s="15" t="s">
        <v>864</v>
      </c>
      <c r="H468" t="s">
        <v>375</v>
      </c>
      <c r="I468" t="s">
        <v>255</v>
      </c>
      <c r="K468" t="s">
        <v>292</v>
      </c>
    </row>
    <row r="469" spans="1:11">
      <c r="A469" s="2">
        <v>467</v>
      </c>
      <c r="B469" t="s">
        <v>259</v>
      </c>
      <c r="C469" t="s">
        <v>256</v>
      </c>
      <c r="D469" t="s">
        <v>251</v>
      </c>
      <c r="E469" t="s">
        <v>252</v>
      </c>
      <c r="F469" t="s">
        <v>56</v>
      </c>
      <c r="G469" s="15" t="s">
        <v>865</v>
      </c>
      <c r="H469" t="s">
        <v>377</v>
      </c>
      <c r="I469" t="s">
        <v>265</v>
      </c>
      <c r="K469" t="s">
        <v>292</v>
      </c>
    </row>
    <row r="470" spans="1:11">
      <c r="A470" s="2">
        <v>468</v>
      </c>
      <c r="B470" t="s">
        <v>249</v>
      </c>
      <c r="C470" t="s">
        <v>251</v>
      </c>
      <c r="D470" t="s">
        <v>278</v>
      </c>
      <c r="E470" t="s">
        <v>252</v>
      </c>
      <c r="F470" t="s">
        <v>353</v>
      </c>
      <c r="G470" s="15" t="s">
        <v>866</v>
      </c>
      <c r="H470" t="s">
        <v>379</v>
      </c>
      <c r="I470" t="s">
        <v>255</v>
      </c>
      <c r="K470" t="s">
        <v>292</v>
      </c>
    </row>
    <row r="471" spans="1:11">
      <c r="A471" s="2">
        <v>469</v>
      </c>
      <c r="B471" t="s">
        <v>270</v>
      </c>
      <c r="C471" t="s">
        <v>251</v>
      </c>
      <c r="D471" t="s">
        <v>251</v>
      </c>
      <c r="E471" t="s">
        <v>252</v>
      </c>
      <c r="F471" t="s">
        <v>56</v>
      </c>
      <c r="G471" s="15" t="s">
        <v>867</v>
      </c>
      <c r="H471" t="s">
        <v>381</v>
      </c>
      <c r="I471" t="s">
        <v>273</v>
      </c>
      <c r="K471" t="s">
        <v>292</v>
      </c>
    </row>
    <row r="472" spans="1:11">
      <c r="A472" s="2">
        <v>470</v>
      </c>
      <c r="B472" t="s">
        <v>249</v>
      </c>
      <c r="C472" t="s">
        <v>250</v>
      </c>
      <c r="D472" t="s">
        <v>251</v>
      </c>
      <c r="E472" t="s">
        <v>261</v>
      </c>
      <c r="F472" t="s">
        <v>262</v>
      </c>
      <c r="G472" s="15" t="s">
        <v>868</v>
      </c>
      <c r="H472" t="s">
        <v>383</v>
      </c>
      <c r="I472" t="s">
        <v>255</v>
      </c>
      <c r="K472" t="s">
        <v>292</v>
      </c>
    </row>
    <row r="473" spans="1:11">
      <c r="A473" s="2">
        <v>471</v>
      </c>
      <c r="B473" t="s">
        <v>249</v>
      </c>
      <c r="C473" t="s">
        <v>251</v>
      </c>
      <c r="D473" t="s">
        <v>260</v>
      </c>
      <c r="E473" t="s">
        <v>252</v>
      </c>
      <c r="F473" t="s">
        <v>93</v>
      </c>
      <c r="G473" s="15" t="s">
        <v>869</v>
      </c>
      <c r="H473" t="s">
        <v>385</v>
      </c>
      <c r="I473" t="s">
        <v>255</v>
      </c>
      <c r="K473" t="s">
        <v>292</v>
      </c>
    </row>
    <row r="474" spans="1:11">
      <c r="A474" s="2">
        <v>472</v>
      </c>
      <c r="B474" t="s">
        <v>259</v>
      </c>
      <c r="C474" t="s">
        <v>251</v>
      </c>
      <c r="D474" t="s">
        <v>251</v>
      </c>
      <c r="E474" t="s">
        <v>261</v>
      </c>
      <c r="F474" t="s">
        <v>107</v>
      </c>
      <c r="G474" s="15" t="s">
        <v>870</v>
      </c>
      <c r="H474" t="s">
        <v>387</v>
      </c>
      <c r="I474" t="s">
        <v>265</v>
      </c>
      <c r="K474" t="s">
        <v>292</v>
      </c>
    </row>
    <row r="475" spans="1:11">
      <c r="A475" s="2">
        <v>473</v>
      </c>
      <c r="B475" t="s">
        <v>249</v>
      </c>
      <c r="C475" t="s">
        <v>251</v>
      </c>
      <c r="D475" t="s">
        <v>251</v>
      </c>
      <c r="E475" t="s">
        <v>252</v>
      </c>
      <c r="F475" t="s">
        <v>56</v>
      </c>
      <c r="G475" s="15" t="s">
        <v>871</v>
      </c>
      <c r="H475" t="s">
        <v>389</v>
      </c>
      <c r="I475" t="s">
        <v>255</v>
      </c>
      <c r="K475" t="s">
        <v>292</v>
      </c>
    </row>
    <row r="476" spans="1:11">
      <c r="A476" s="2">
        <v>474</v>
      </c>
      <c r="B476" t="s">
        <v>270</v>
      </c>
      <c r="C476" t="s">
        <v>256</v>
      </c>
      <c r="D476" t="s">
        <v>251</v>
      </c>
      <c r="E476" t="s">
        <v>261</v>
      </c>
      <c r="F476" t="s">
        <v>304</v>
      </c>
      <c r="G476" s="15" t="s">
        <v>872</v>
      </c>
      <c r="H476" t="s">
        <v>392</v>
      </c>
      <c r="I476" t="s">
        <v>273</v>
      </c>
      <c r="K476" t="s">
        <v>292</v>
      </c>
    </row>
    <row r="477" spans="1:11">
      <c r="A477" s="2">
        <v>475</v>
      </c>
      <c r="B477" t="s">
        <v>249</v>
      </c>
      <c r="C477" t="s">
        <v>251</v>
      </c>
      <c r="D477" t="s">
        <v>278</v>
      </c>
      <c r="E477" t="s">
        <v>252</v>
      </c>
      <c r="F477" t="s">
        <v>121</v>
      </c>
      <c r="G477" s="15" t="s">
        <v>873</v>
      </c>
      <c r="H477" t="s">
        <v>394</v>
      </c>
      <c r="I477" t="s">
        <v>255</v>
      </c>
      <c r="K477" t="s">
        <v>292</v>
      </c>
    </row>
    <row r="478" spans="1:11">
      <c r="A478" s="2">
        <v>476</v>
      </c>
      <c r="B478" t="s">
        <v>249</v>
      </c>
      <c r="C478" t="s">
        <v>251</v>
      </c>
      <c r="D478" t="s">
        <v>251</v>
      </c>
      <c r="E478" t="s">
        <v>261</v>
      </c>
      <c r="F478" t="s">
        <v>56</v>
      </c>
      <c r="G478" s="15" t="s">
        <v>874</v>
      </c>
      <c r="H478" t="s">
        <v>396</v>
      </c>
      <c r="I478" t="s">
        <v>255</v>
      </c>
      <c r="K478" t="s">
        <v>292</v>
      </c>
    </row>
    <row r="479" spans="1:11">
      <c r="A479" s="2">
        <v>477</v>
      </c>
      <c r="B479" t="s">
        <v>259</v>
      </c>
      <c r="C479" t="s">
        <v>250</v>
      </c>
      <c r="D479" t="s">
        <v>251</v>
      </c>
      <c r="E479" t="s">
        <v>252</v>
      </c>
      <c r="F479" t="s">
        <v>371</v>
      </c>
      <c r="G479" s="15" t="s">
        <v>875</v>
      </c>
      <c r="H479" t="s">
        <v>398</v>
      </c>
      <c r="I479" t="s">
        <v>265</v>
      </c>
      <c r="K479" t="s">
        <v>292</v>
      </c>
    </row>
    <row r="480" spans="1:11">
      <c r="A480" s="2">
        <v>478</v>
      </c>
      <c r="B480" t="s">
        <v>249</v>
      </c>
      <c r="C480" t="s">
        <v>251</v>
      </c>
      <c r="D480" t="s">
        <v>260</v>
      </c>
      <c r="E480" t="s">
        <v>261</v>
      </c>
      <c r="F480" t="s">
        <v>56</v>
      </c>
      <c r="G480" s="15" t="s">
        <v>876</v>
      </c>
      <c r="H480" t="s">
        <v>400</v>
      </c>
      <c r="I480" t="s">
        <v>255</v>
      </c>
      <c r="K480" t="s">
        <v>292</v>
      </c>
    </row>
    <row r="481" spans="1:11">
      <c r="A481" s="2">
        <v>479</v>
      </c>
      <c r="B481" t="s">
        <v>270</v>
      </c>
      <c r="C481" t="s">
        <v>251</v>
      </c>
      <c r="D481" t="s">
        <v>251</v>
      </c>
      <c r="E481" t="s">
        <v>252</v>
      </c>
      <c r="F481" t="s">
        <v>262</v>
      </c>
      <c r="G481" s="15" t="s">
        <v>877</v>
      </c>
      <c r="H481" t="s">
        <v>402</v>
      </c>
      <c r="I481" t="s">
        <v>273</v>
      </c>
      <c r="K481" t="s">
        <v>292</v>
      </c>
    </row>
    <row r="482" spans="1:11">
      <c r="A482" s="2">
        <v>480</v>
      </c>
      <c r="B482" t="s">
        <v>249</v>
      </c>
      <c r="C482" t="s">
        <v>251</v>
      </c>
      <c r="D482" t="s">
        <v>251</v>
      </c>
      <c r="E482" t="s">
        <v>261</v>
      </c>
      <c r="F482" t="s">
        <v>93</v>
      </c>
      <c r="G482" s="15" t="s">
        <v>878</v>
      </c>
      <c r="H482" t="s">
        <v>404</v>
      </c>
      <c r="I482" t="s">
        <v>255</v>
      </c>
      <c r="K482" t="s">
        <v>292</v>
      </c>
    </row>
    <row r="483" spans="1:11">
      <c r="A483" s="2">
        <v>481</v>
      </c>
      <c r="B483" t="s">
        <v>249</v>
      </c>
      <c r="C483" t="s">
        <v>256</v>
      </c>
      <c r="D483" t="s">
        <v>251</v>
      </c>
      <c r="E483" t="s">
        <v>252</v>
      </c>
      <c r="F483" t="s">
        <v>107</v>
      </c>
      <c r="G483" s="15" t="s">
        <v>879</v>
      </c>
      <c r="H483" t="s">
        <v>406</v>
      </c>
      <c r="I483" t="s">
        <v>255</v>
      </c>
      <c r="K483" t="s">
        <v>292</v>
      </c>
    </row>
    <row r="484" spans="1:11">
      <c r="A484" s="2">
        <v>482</v>
      </c>
      <c r="B484" t="s">
        <v>259</v>
      </c>
      <c r="C484" t="s">
        <v>251</v>
      </c>
      <c r="D484" t="s">
        <v>278</v>
      </c>
      <c r="E484" t="s">
        <v>261</v>
      </c>
      <c r="F484" t="s">
        <v>56</v>
      </c>
      <c r="G484" s="15" t="s">
        <v>880</v>
      </c>
      <c r="H484" t="s">
        <v>408</v>
      </c>
      <c r="I484" t="s">
        <v>265</v>
      </c>
      <c r="K484" t="s">
        <v>292</v>
      </c>
    </row>
    <row r="485" spans="1:11">
      <c r="A485" s="2">
        <v>483</v>
      </c>
      <c r="B485" t="s">
        <v>249</v>
      </c>
      <c r="C485" t="s">
        <v>251</v>
      </c>
      <c r="D485" t="s">
        <v>251</v>
      </c>
      <c r="E485" t="s">
        <v>252</v>
      </c>
      <c r="F485" t="s">
        <v>327</v>
      </c>
      <c r="G485" s="15" t="s">
        <v>881</v>
      </c>
      <c r="H485" t="s">
        <v>410</v>
      </c>
      <c r="I485" t="s">
        <v>255</v>
      </c>
      <c r="K485" t="s">
        <v>292</v>
      </c>
    </row>
    <row r="486" spans="1:11">
      <c r="A486" s="2">
        <v>484</v>
      </c>
      <c r="B486" t="s">
        <v>270</v>
      </c>
      <c r="C486" t="s">
        <v>250</v>
      </c>
      <c r="D486" t="s">
        <v>251</v>
      </c>
      <c r="E486" t="s">
        <v>261</v>
      </c>
      <c r="F486" t="s">
        <v>121</v>
      </c>
      <c r="G486" s="15" t="s">
        <v>882</v>
      </c>
      <c r="H486" t="s">
        <v>412</v>
      </c>
      <c r="I486" t="s">
        <v>273</v>
      </c>
      <c r="K486" t="s">
        <v>292</v>
      </c>
    </row>
    <row r="487" spans="1:11">
      <c r="A487" s="2">
        <v>485</v>
      </c>
      <c r="B487" t="s">
        <v>249</v>
      </c>
      <c r="C487" t="s">
        <v>251</v>
      </c>
      <c r="D487" t="s">
        <v>260</v>
      </c>
      <c r="E487" t="s">
        <v>252</v>
      </c>
      <c r="F487" t="s">
        <v>56</v>
      </c>
      <c r="G487" s="15" t="s">
        <v>883</v>
      </c>
      <c r="H487" t="s">
        <v>414</v>
      </c>
      <c r="I487" t="s">
        <v>255</v>
      </c>
      <c r="K487" t="s">
        <v>292</v>
      </c>
    </row>
    <row r="488" spans="1:11">
      <c r="A488" s="2">
        <v>486</v>
      </c>
      <c r="B488" t="s">
        <v>249</v>
      </c>
      <c r="C488" t="s">
        <v>251</v>
      </c>
      <c r="D488" t="s">
        <v>251</v>
      </c>
      <c r="E488" t="s">
        <v>261</v>
      </c>
      <c r="F488" t="s">
        <v>390</v>
      </c>
      <c r="G488" s="15" t="s">
        <v>884</v>
      </c>
      <c r="H488" t="s">
        <v>416</v>
      </c>
      <c r="I488" t="s">
        <v>255</v>
      </c>
      <c r="K488" t="s">
        <v>292</v>
      </c>
    </row>
    <row r="489" spans="1:11">
      <c r="A489" s="2">
        <v>487</v>
      </c>
      <c r="B489" t="s">
        <v>259</v>
      </c>
      <c r="C489" t="s">
        <v>251</v>
      </c>
      <c r="D489" t="s">
        <v>251</v>
      </c>
      <c r="E489" t="s">
        <v>252</v>
      </c>
      <c r="F489" t="s">
        <v>56</v>
      </c>
      <c r="G489" s="15" t="s">
        <v>885</v>
      </c>
      <c r="H489" t="s">
        <v>418</v>
      </c>
      <c r="I489" t="s">
        <v>265</v>
      </c>
      <c r="K489" t="s">
        <v>292</v>
      </c>
    </row>
    <row r="490" spans="1:11">
      <c r="A490" s="2">
        <v>488</v>
      </c>
      <c r="B490" t="s">
        <v>249</v>
      </c>
      <c r="C490" t="s">
        <v>256</v>
      </c>
      <c r="D490" t="s">
        <v>251</v>
      </c>
      <c r="E490" t="s">
        <v>261</v>
      </c>
      <c r="F490" t="s">
        <v>262</v>
      </c>
      <c r="G490" s="15" t="s">
        <v>886</v>
      </c>
      <c r="H490" t="s">
        <v>420</v>
      </c>
      <c r="I490" t="s">
        <v>255</v>
      </c>
      <c r="K490" t="s">
        <v>292</v>
      </c>
    </row>
    <row r="491" spans="1:11">
      <c r="A491" s="2">
        <v>489</v>
      </c>
      <c r="B491" t="s">
        <v>270</v>
      </c>
      <c r="C491" t="s">
        <v>251</v>
      </c>
      <c r="D491" t="s">
        <v>278</v>
      </c>
      <c r="E491" t="s">
        <v>252</v>
      </c>
      <c r="F491" t="s">
        <v>93</v>
      </c>
      <c r="G491" s="15" t="s">
        <v>887</v>
      </c>
      <c r="H491" t="s">
        <v>422</v>
      </c>
      <c r="I491" t="s">
        <v>273</v>
      </c>
      <c r="K491" t="s">
        <v>292</v>
      </c>
    </row>
    <row r="492" spans="1:11">
      <c r="A492" s="2">
        <v>490</v>
      </c>
      <c r="B492" t="s">
        <v>249</v>
      </c>
      <c r="C492" t="s">
        <v>251</v>
      </c>
      <c r="D492" t="s">
        <v>251</v>
      </c>
      <c r="E492" t="s">
        <v>261</v>
      </c>
      <c r="F492" t="s">
        <v>107</v>
      </c>
      <c r="G492" s="15" t="s">
        <v>888</v>
      </c>
      <c r="H492" t="s">
        <v>424</v>
      </c>
      <c r="I492" t="s">
        <v>255</v>
      </c>
      <c r="K492" t="s">
        <v>292</v>
      </c>
    </row>
    <row r="493" spans="1:11">
      <c r="A493" s="2">
        <v>491</v>
      </c>
      <c r="B493" t="s">
        <v>249</v>
      </c>
      <c r="C493" t="s">
        <v>250</v>
      </c>
      <c r="D493" t="s">
        <v>251</v>
      </c>
      <c r="E493" t="s">
        <v>252</v>
      </c>
      <c r="F493" t="s">
        <v>56</v>
      </c>
      <c r="G493" s="15" t="s">
        <v>889</v>
      </c>
      <c r="H493" t="s">
        <v>426</v>
      </c>
      <c r="I493" t="s">
        <v>255</v>
      </c>
      <c r="K493" t="s">
        <v>292</v>
      </c>
    </row>
    <row r="494" spans="1:11">
      <c r="A494" s="2">
        <v>492</v>
      </c>
      <c r="B494" t="s">
        <v>259</v>
      </c>
      <c r="C494" t="s">
        <v>251</v>
      </c>
      <c r="D494" t="s">
        <v>260</v>
      </c>
      <c r="E494" t="s">
        <v>261</v>
      </c>
      <c r="F494" t="s">
        <v>279</v>
      </c>
      <c r="G494" s="15" t="s">
        <v>890</v>
      </c>
      <c r="H494" t="s">
        <v>428</v>
      </c>
      <c r="I494" t="s">
        <v>265</v>
      </c>
      <c r="K494" t="s">
        <v>292</v>
      </c>
    </row>
    <row r="495" spans="1:11">
      <c r="A495" s="2">
        <v>493</v>
      </c>
      <c r="B495" t="s">
        <v>249</v>
      </c>
      <c r="C495" t="s">
        <v>251</v>
      </c>
      <c r="D495" t="s">
        <v>251</v>
      </c>
      <c r="E495" t="s">
        <v>252</v>
      </c>
      <c r="F495" t="s">
        <v>121</v>
      </c>
      <c r="G495" s="15" t="s">
        <v>891</v>
      </c>
      <c r="H495" t="s">
        <v>430</v>
      </c>
      <c r="I495" t="s">
        <v>255</v>
      </c>
      <c r="K495" t="s">
        <v>292</v>
      </c>
    </row>
    <row r="496" spans="1:11">
      <c r="A496" s="2">
        <v>494</v>
      </c>
      <c r="B496" t="s">
        <v>270</v>
      </c>
      <c r="C496" t="s">
        <v>251</v>
      </c>
      <c r="D496" t="s">
        <v>251</v>
      </c>
      <c r="E496" t="s">
        <v>261</v>
      </c>
      <c r="F496" t="s">
        <v>56</v>
      </c>
      <c r="G496" s="15" t="s">
        <v>892</v>
      </c>
      <c r="H496" t="s">
        <v>432</v>
      </c>
      <c r="I496" t="s">
        <v>273</v>
      </c>
      <c r="K496" t="s">
        <v>292</v>
      </c>
    </row>
    <row r="497" spans="1:11">
      <c r="A497" s="2">
        <v>495</v>
      </c>
      <c r="B497" t="s">
        <v>249</v>
      </c>
      <c r="C497" t="s">
        <v>256</v>
      </c>
      <c r="D497" t="s">
        <v>251</v>
      </c>
      <c r="E497" t="s">
        <v>252</v>
      </c>
      <c r="F497" t="s">
        <v>289</v>
      </c>
      <c r="G497" s="15" t="s">
        <v>893</v>
      </c>
      <c r="H497" t="s">
        <v>434</v>
      </c>
      <c r="I497" t="s">
        <v>255</v>
      </c>
      <c r="K497" t="s">
        <v>292</v>
      </c>
    </row>
    <row r="498" spans="1:11">
      <c r="A498" s="2">
        <v>496</v>
      </c>
      <c r="B498" t="s">
        <v>249</v>
      </c>
      <c r="C498" t="s">
        <v>251</v>
      </c>
      <c r="D498" t="s">
        <v>278</v>
      </c>
      <c r="E498" t="s">
        <v>261</v>
      </c>
      <c r="F498" t="s">
        <v>56</v>
      </c>
      <c r="G498" s="15" t="s">
        <v>894</v>
      </c>
      <c r="H498" t="s">
        <v>436</v>
      </c>
      <c r="I498" t="s">
        <v>255</v>
      </c>
      <c r="K498" t="s">
        <v>292</v>
      </c>
    </row>
    <row r="499" spans="1:11">
      <c r="A499" s="2">
        <v>497</v>
      </c>
      <c r="B499" t="s">
        <v>259</v>
      </c>
      <c r="C499" t="s">
        <v>251</v>
      </c>
      <c r="D499" t="s">
        <v>251</v>
      </c>
      <c r="E499" t="s">
        <v>252</v>
      </c>
      <c r="F499" t="s">
        <v>262</v>
      </c>
      <c r="G499" s="15" t="s">
        <v>895</v>
      </c>
      <c r="H499" t="s">
        <v>438</v>
      </c>
      <c r="I499" t="s">
        <v>265</v>
      </c>
      <c r="K499" t="s">
        <v>292</v>
      </c>
    </row>
    <row r="500" spans="1:11">
      <c r="A500" s="2">
        <v>498</v>
      </c>
      <c r="B500" t="s">
        <v>249</v>
      </c>
      <c r="C500" t="s">
        <v>250</v>
      </c>
      <c r="D500" t="s">
        <v>251</v>
      </c>
      <c r="E500" t="s">
        <v>261</v>
      </c>
      <c r="F500" t="s">
        <v>93</v>
      </c>
      <c r="G500" s="15" t="s">
        <v>896</v>
      </c>
      <c r="H500" t="s">
        <v>440</v>
      </c>
      <c r="I500" t="s">
        <v>255</v>
      </c>
      <c r="K500" t="s">
        <v>292</v>
      </c>
    </row>
    <row r="501" spans="1:11">
      <c r="A501" s="2">
        <v>499</v>
      </c>
      <c r="B501" t="s">
        <v>270</v>
      </c>
      <c r="C501" t="s">
        <v>251</v>
      </c>
      <c r="D501" t="s">
        <v>260</v>
      </c>
      <c r="E501" t="s">
        <v>252</v>
      </c>
      <c r="F501" t="s">
        <v>107</v>
      </c>
      <c r="G501" s="15" t="s">
        <v>897</v>
      </c>
      <c r="H501" t="s">
        <v>441</v>
      </c>
      <c r="I501" t="s">
        <v>273</v>
      </c>
      <c r="K501" t="s">
        <v>292</v>
      </c>
    </row>
    <row r="502" spans="1:11">
      <c r="A502" s="2">
        <v>500</v>
      </c>
      <c r="B502" t="s">
        <v>249</v>
      </c>
      <c r="C502" t="s">
        <v>251</v>
      </c>
      <c r="D502" t="s">
        <v>251</v>
      </c>
      <c r="E502" t="s">
        <v>261</v>
      </c>
      <c r="F502" t="s">
        <v>56</v>
      </c>
      <c r="G502" s="15" t="s">
        <v>898</v>
      </c>
      <c r="H502" t="s">
        <v>443</v>
      </c>
      <c r="I502" t="s">
        <v>255</v>
      </c>
      <c r="K502" t="s">
        <v>292</v>
      </c>
    </row>
    <row r="503" spans="1:11">
      <c r="A503" s="2">
        <v>501</v>
      </c>
      <c r="B503" t="s">
        <v>249</v>
      </c>
      <c r="C503" t="s">
        <v>251</v>
      </c>
      <c r="D503" t="s">
        <v>251</v>
      </c>
      <c r="E503" t="s">
        <v>252</v>
      </c>
      <c r="F503" t="s">
        <v>304</v>
      </c>
      <c r="G503" s="15" t="s">
        <v>899</v>
      </c>
      <c r="H503" t="s">
        <v>445</v>
      </c>
      <c r="I503" t="s">
        <v>255</v>
      </c>
      <c r="K503" t="s">
        <v>292</v>
      </c>
    </row>
    <row r="504" spans="1:11">
      <c r="A504" s="2">
        <v>502</v>
      </c>
      <c r="B504" t="s">
        <v>259</v>
      </c>
      <c r="C504" t="s">
        <v>256</v>
      </c>
      <c r="D504" t="s">
        <v>251</v>
      </c>
      <c r="E504" t="s">
        <v>261</v>
      </c>
      <c r="F504" t="s">
        <v>121</v>
      </c>
      <c r="G504" s="15" t="s">
        <v>900</v>
      </c>
      <c r="H504" t="s">
        <v>447</v>
      </c>
      <c r="I504" t="s">
        <v>265</v>
      </c>
      <c r="K504" t="s">
        <v>292</v>
      </c>
    </row>
    <row r="505" spans="1:11">
      <c r="A505" s="2">
        <v>503</v>
      </c>
      <c r="B505" t="s">
        <v>249</v>
      </c>
      <c r="C505" t="s">
        <v>251</v>
      </c>
      <c r="D505" t="s">
        <v>278</v>
      </c>
      <c r="E505" t="s">
        <v>252</v>
      </c>
      <c r="F505" t="s">
        <v>56</v>
      </c>
      <c r="G505" s="15" t="s">
        <v>901</v>
      </c>
      <c r="H505" t="s">
        <v>449</v>
      </c>
      <c r="I505" t="s">
        <v>255</v>
      </c>
      <c r="K505" t="s">
        <v>292</v>
      </c>
    </row>
    <row r="506" spans="1:11">
      <c r="A506" s="2">
        <v>504</v>
      </c>
      <c r="B506" t="s">
        <v>270</v>
      </c>
      <c r="C506" t="s">
        <v>251</v>
      </c>
      <c r="D506" t="s">
        <v>251</v>
      </c>
      <c r="E506" t="s">
        <v>261</v>
      </c>
      <c r="F506" t="s">
        <v>312</v>
      </c>
      <c r="G506" s="15" t="s">
        <v>902</v>
      </c>
      <c r="H506" t="s">
        <v>451</v>
      </c>
      <c r="I506" t="s">
        <v>273</v>
      </c>
      <c r="K506" t="s">
        <v>292</v>
      </c>
    </row>
    <row r="507" spans="1:11">
      <c r="A507" s="2">
        <v>505</v>
      </c>
      <c r="B507" t="s">
        <v>249</v>
      </c>
      <c r="C507" t="s">
        <v>250</v>
      </c>
      <c r="D507" t="s">
        <v>251</v>
      </c>
      <c r="E507" t="s">
        <v>252</v>
      </c>
      <c r="F507" t="s">
        <v>56</v>
      </c>
      <c r="G507" s="15" t="s">
        <v>903</v>
      </c>
      <c r="H507" t="s">
        <v>453</v>
      </c>
      <c r="I507" t="s">
        <v>255</v>
      </c>
      <c r="K507" t="s">
        <v>292</v>
      </c>
    </row>
    <row r="508" spans="1:11">
      <c r="A508" s="2">
        <v>506</v>
      </c>
      <c r="B508" t="s">
        <v>249</v>
      </c>
      <c r="C508" t="s">
        <v>251</v>
      </c>
      <c r="D508" t="s">
        <v>260</v>
      </c>
      <c r="E508" t="s">
        <v>261</v>
      </c>
      <c r="F508" t="s">
        <v>262</v>
      </c>
      <c r="G508" s="15" t="s">
        <v>904</v>
      </c>
      <c r="H508" t="s">
        <v>455</v>
      </c>
      <c r="I508" t="s">
        <v>255</v>
      </c>
      <c r="K508" t="s">
        <v>292</v>
      </c>
    </row>
    <row r="509" spans="1:11">
      <c r="A509" s="2">
        <v>507</v>
      </c>
      <c r="B509" t="s">
        <v>259</v>
      </c>
      <c r="C509" t="s">
        <v>251</v>
      </c>
      <c r="D509" t="s">
        <v>251</v>
      </c>
      <c r="E509" t="s">
        <v>252</v>
      </c>
      <c r="F509" t="s">
        <v>93</v>
      </c>
      <c r="G509" s="15" t="s">
        <v>905</v>
      </c>
      <c r="H509" t="s">
        <v>457</v>
      </c>
      <c r="I509" t="s">
        <v>265</v>
      </c>
      <c r="K509" t="s">
        <v>292</v>
      </c>
    </row>
    <row r="510" spans="1:11">
      <c r="A510" s="2">
        <v>508</v>
      </c>
      <c r="B510" t="s">
        <v>249</v>
      </c>
      <c r="C510" t="s">
        <v>251</v>
      </c>
      <c r="D510" t="s">
        <v>251</v>
      </c>
      <c r="E510" t="s">
        <v>261</v>
      </c>
      <c r="F510" t="s">
        <v>107</v>
      </c>
      <c r="G510" s="15" t="s">
        <v>906</v>
      </c>
      <c r="H510" t="s">
        <v>381</v>
      </c>
      <c r="I510" t="s">
        <v>255</v>
      </c>
      <c r="K510" t="s">
        <v>292</v>
      </c>
    </row>
    <row r="511" spans="1:11">
      <c r="A511" s="2">
        <v>509</v>
      </c>
      <c r="B511" t="s">
        <v>259</v>
      </c>
      <c r="C511" t="s">
        <v>256</v>
      </c>
      <c r="D511" t="s">
        <v>251</v>
      </c>
      <c r="E511" t="s">
        <v>252</v>
      </c>
      <c r="F511" t="s">
        <v>56</v>
      </c>
      <c r="G511" s="15" t="s">
        <v>907</v>
      </c>
      <c r="H511" t="s">
        <v>314</v>
      </c>
      <c r="I511" t="s">
        <v>273</v>
      </c>
      <c r="K511" t="s">
        <v>292</v>
      </c>
    </row>
    <row r="512" spans="1:11">
      <c r="A512" s="2">
        <v>510</v>
      </c>
      <c r="B512" t="s">
        <v>249</v>
      </c>
      <c r="C512" t="s">
        <v>251</v>
      </c>
      <c r="D512" t="s">
        <v>278</v>
      </c>
      <c r="E512" t="s">
        <v>261</v>
      </c>
      <c r="F512" t="s">
        <v>327</v>
      </c>
      <c r="G512" s="15" t="s">
        <v>908</v>
      </c>
      <c r="H512" t="s">
        <v>324</v>
      </c>
      <c r="I512" t="s">
        <v>255</v>
      </c>
      <c r="K512" t="s">
        <v>292</v>
      </c>
    </row>
    <row r="513" spans="1:11">
      <c r="A513" s="2">
        <v>511</v>
      </c>
      <c r="B513" t="s">
        <v>270</v>
      </c>
      <c r="C513" t="s">
        <v>251</v>
      </c>
      <c r="D513" t="s">
        <v>251</v>
      </c>
      <c r="E513" t="s">
        <v>252</v>
      </c>
      <c r="F513" t="s">
        <v>121</v>
      </c>
      <c r="G513" s="15" t="s">
        <v>909</v>
      </c>
      <c r="H513" t="s">
        <v>469</v>
      </c>
      <c r="I513" t="s">
        <v>255</v>
      </c>
      <c r="K513" t="s">
        <v>292</v>
      </c>
    </row>
    <row r="514" spans="1:11">
      <c r="A514" s="2">
        <v>512</v>
      </c>
      <c r="B514" t="s">
        <v>249</v>
      </c>
      <c r="C514" t="s">
        <v>250</v>
      </c>
      <c r="D514" t="s">
        <v>251</v>
      </c>
      <c r="E514" t="s">
        <v>261</v>
      </c>
      <c r="F514" t="s">
        <v>56</v>
      </c>
      <c r="G514" s="15" t="s">
        <v>910</v>
      </c>
      <c r="H514" t="s">
        <v>398</v>
      </c>
      <c r="I514" t="s">
        <v>265</v>
      </c>
      <c r="K514" t="s">
        <v>292</v>
      </c>
    </row>
    <row r="515" spans="1:11">
      <c r="A515" s="2">
        <v>513</v>
      </c>
      <c r="B515" t="s">
        <v>249</v>
      </c>
      <c r="C515" t="s">
        <v>251</v>
      </c>
      <c r="D515" t="s">
        <v>260</v>
      </c>
      <c r="E515" t="s">
        <v>261</v>
      </c>
      <c r="F515" t="s">
        <v>334</v>
      </c>
      <c r="G515" s="15" t="s">
        <v>911</v>
      </c>
      <c r="H515" t="s">
        <v>912</v>
      </c>
      <c r="I515" t="s">
        <v>255</v>
      </c>
      <c r="K515" t="s">
        <v>292</v>
      </c>
    </row>
    <row r="516" spans="1:11">
      <c r="I516" s="4"/>
    </row>
    <row r="517" spans="1:11">
      <c r="I517" s="4"/>
    </row>
    <row r="518" spans="1:11">
      <c r="I518" s="4"/>
    </row>
    <row r="519" spans="1:11">
      <c r="I519" s="4"/>
    </row>
    <row r="520" spans="1:11">
      <c r="I520" s="4"/>
    </row>
    <row r="521" spans="1:11">
      <c r="I521" s="4"/>
    </row>
    <row r="522" spans="1:11">
      <c r="I522" s="4"/>
    </row>
    <row r="523" spans="1:11">
      <c r="I523" s="4"/>
    </row>
    <row r="524" spans="1:11">
      <c r="I524" s="4"/>
    </row>
    <row r="525" spans="1:11">
      <c r="I525" s="4"/>
    </row>
  </sheetData>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1"/>
  <sheetViews>
    <sheetView workbookViewId="0">
      <selection activeCell="G2" sqref="G2"/>
    </sheetView>
  </sheetViews>
  <sheetFormatPr defaultColWidth="9.140625" defaultRowHeight="15"/>
  <cols>
    <col min="2" max="2" width="19.85546875" bestFit="1" customWidth="1"/>
    <col min="3" max="3" width="21.140625" bestFit="1" customWidth="1"/>
    <col min="4" max="4" width="15" bestFit="1" customWidth="1"/>
  </cols>
  <sheetData>
    <row r="1" spans="1:4">
      <c r="A1" s="1" t="s">
        <v>230</v>
      </c>
      <c r="B1" s="1" t="s">
        <v>913</v>
      </c>
      <c r="C1" s="1" t="s">
        <v>914</v>
      </c>
      <c r="D1" s="1" t="s">
        <v>915</v>
      </c>
    </row>
    <row r="2" spans="1:4">
      <c r="A2">
        <v>1</v>
      </c>
      <c r="B2" t="s">
        <v>916</v>
      </c>
      <c r="C2" t="s">
        <v>917</v>
      </c>
      <c r="D2" t="s">
        <v>918</v>
      </c>
    </row>
    <row r="3" spans="1:4">
      <c r="A3">
        <v>2</v>
      </c>
      <c r="B3" t="s">
        <v>919</v>
      </c>
      <c r="C3" t="s">
        <v>920</v>
      </c>
      <c r="D3" t="s">
        <v>921</v>
      </c>
    </row>
    <row r="4" spans="1:4">
      <c r="A4">
        <v>3</v>
      </c>
      <c r="B4" t="s">
        <v>922</v>
      </c>
      <c r="C4" t="s">
        <v>923</v>
      </c>
      <c r="D4" t="s">
        <v>924</v>
      </c>
    </row>
    <row r="5" spans="1:4">
      <c r="A5">
        <v>4</v>
      </c>
      <c r="B5" t="s">
        <v>925</v>
      </c>
      <c r="C5" t="s">
        <v>926</v>
      </c>
      <c r="D5" t="s">
        <v>927</v>
      </c>
    </row>
    <row r="6" spans="1:4">
      <c r="A6">
        <v>5</v>
      </c>
      <c r="B6" t="s">
        <v>928</v>
      </c>
      <c r="C6" t="s">
        <v>929</v>
      </c>
      <c r="D6" t="s">
        <v>930</v>
      </c>
    </row>
    <row r="7" spans="1:4">
      <c r="A7">
        <v>6</v>
      </c>
      <c r="B7" t="s">
        <v>931</v>
      </c>
      <c r="C7" t="s">
        <v>932</v>
      </c>
      <c r="D7" t="s">
        <v>933</v>
      </c>
    </row>
    <row r="8" spans="1:4">
      <c r="A8">
        <v>7</v>
      </c>
      <c r="B8" t="s">
        <v>934</v>
      </c>
      <c r="C8" t="s">
        <v>935</v>
      </c>
      <c r="D8" t="s">
        <v>936</v>
      </c>
    </row>
    <row r="9" spans="1:4">
      <c r="A9">
        <v>8</v>
      </c>
      <c r="B9" t="s">
        <v>937</v>
      </c>
      <c r="C9" t="s">
        <v>938</v>
      </c>
      <c r="D9" t="s">
        <v>939</v>
      </c>
    </row>
    <row r="10" spans="1:4">
      <c r="A10">
        <v>9</v>
      </c>
      <c r="B10" t="s">
        <v>940</v>
      </c>
      <c r="C10" t="s">
        <v>917</v>
      </c>
      <c r="D10" t="s">
        <v>941</v>
      </c>
    </row>
    <row r="11" spans="1:4">
      <c r="A11">
        <v>10</v>
      </c>
      <c r="B11" t="s">
        <v>942</v>
      </c>
      <c r="C11" t="s">
        <v>920</v>
      </c>
      <c r="D11" t="s">
        <v>921</v>
      </c>
    </row>
    <row r="12" spans="1:4">
      <c r="A12">
        <v>11</v>
      </c>
      <c r="B12" t="s">
        <v>943</v>
      </c>
      <c r="C12" t="s">
        <v>923</v>
      </c>
      <c r="D12" t="s">
        <v>944</v>
      </c>
    </row>
    <row r="13" spans="1:4">
      <c r="A13">
        <v>12</v>
      </c>
      <c r="B13" t="s">
        <v>945</v>
      </c>
      <c r="C13" t="s">
        <v>926</v>
      </c>
      <c r="D13" t="s">
        <v>946</v>
      </c>
    </row>
    <row r="14" spans="1:4">
      <c r="A14">
        <v>13</v>
      </c>
      <c r="B14" t="s">
        <v>947</v>
      </c>
      <c r="C14" t="s">
        <v>929</v>
      </c>
      <c r="D14" t="s">
        <v>948</v>
      </c>
    </row>
    <row r="15" spans="1:4">
      <c r="A15">
        <v>14</v>
      </c>
      <c r="B15" t="s">
        <v>949</v>
      </c>
      <c r="C15" t="s">
        <v>932</v>
      </c>
      <c r="D15" t="s">
        <v>950</v>
      </c>
    </row>
    <row r="16" spans="1:4">
      <c r="A16">
        <v>15</v>
      </c>
      <c r="B16" t="s">
        <v>951</v>
      </c>
      <c r="C16" t="s">
        <v>935</v>
      </c>
      <c r="D16" t="s">
        <v>952</v>
      </c>
    </row>
    <row r="17" spans="1:4">
      <c r="A17">
        <v>16</v>
      </c>
      <c r="B17" t="s">
        <v>953</v>
      </c>
      <c r="C17" t="s">
        <v>938</v>
      </c>
      <c r="D17" t="s">
        <v>954</v>
      </c>
    </row>
    <row r="18" spans="1:4">
      <c r="A18">
        <v>17</v>
      </c>
      <c r="B18" t="s">
        <v>955</v>
      </c>
      <c r="C18" t="s">
        <v>917</v>
      </c>
      <c r="D18" t="s">
        <v>956</v>
      </c>
    </row>
    <row r="19" spans="1:4">
      <c r="A19">
        <v>18</v>
      </c>
      <c r="B19" t="s">
        <v>957</v>
      </c>
      <c r="C19" t="s">
        <v>920</v>
      </c>
      <c r="D19" t="s">
        <v>958</v>
      </c>
    </row>
    <row r="20" spans="1:4">
      <c r="A20">
        <v>19</v>
      </c>
      <c r="B20" t="s">
        <v>959</v>
      </c>
      <c r="C20" t="s">
        <v>923</v>
      </c>
      <c r="D20" t="s">
        <v>960</v>
      </c>
    </row>
    <row r="21" spans="1:4">
      <c r="A21">
        <v>20</v>
      </c>
      <c r="B21" t="s">
        <v>916</v>
      </c>
      <c r="C21" t="s">
        <v>926</v>
      </c>
      <c r="D21" t="s">
        <v>961</v>
      </c>
    </row>
    <row r="22" spans="1:4">
      <c r="A22">
        <v>21</v>
      </c>
      <c r="B22" t="s">
        <v>919</v>
      </c>
      <c r="C22" t="s">
        <v>929</v>
      </c>
      <c r="D22" t="s">
        <v>930</v>
      </c>
    </row>
    <row r="23" spans="1:4">
      <c r="A23">
        <v>22</v>
      </c>
      <c r="B23" t="s">
        <v>922</v>
      </c>
      <c r="C23" t="s">
        <v>932</v>
      </c>
      <c r="D23" t="s">
        <v>962</v>
      </c>
    </row>
    <row r="24" spans="1:4">
      <c r="A24">
        <v>23</v>
      </c>
      <c r="B24" t="s">
        <v>925</v>
      </c>
      <c r="C24" t="s">
        <v>935</v>
      </c>
      <c r="D24" t="s">
        <v>936</v>
      </c>
    </row>
    <row r="25" spans="1:4">
      <c r="A25">
        <v>24</v>
      </c>
      <c r="B25" t="s">
        <v>928</v>
      </c>
      <c r="C25" t="s">
        <v>938</v>
      </c>
      <c r="D25" t="s">
        <v>963</v>
      </c>
    </row>
    <row r="26" spans="1:4">
      <c r="A26">
        <v>25</v>
      </c>
      <c r="B26" t="s">
        <v>931</v>
      </c>
      <c r="C26" t="s">
        <v>917</v>
      </c>
      <c r="D26" t="s">
        <v>918</v>
      </c>
    </row>
    <row r="27" spans="1:4">
      <c r="A27">
        <v>26</v>
      </c>
      <c r="B27" t="s">
        <v>934</v>
      </c>
      <c r="C27" t="s">
        <v>920</v>
      </c>
      <c r="D27" t="s">
        <v>964</v>
      </c>
    </row>
    <row r="28" spans="1:4">
      <c r="A28">
        <v>27</v>
      </c>
      <c r="B28" t="s">
        <v>937</v>
      </c>
      <c r="C28" t="s">
        <v>923</v>
      </c>
      <c r="D28" t="s">
        <v>965</v>
      </c>
    </row>
    <row r="29" spans="1:4">
      <c r="A29">
        <v>28</v>
      </c>
      <c r="B29" t="s">
        <v>940</v>
      </c>
      <c r="C29" t="s">
        <v>926</v>
      </c>
      <c r="D29" t="s">
        <v>966</v>
      </c>
    </row>
    <row r="30" spans="1:4">
      <c r="A30">
        <v>29</v>
      </c>
      <c r="B30" t="s">
        <v>942</v>
      </c>
      <c r="C30" t="s">
        <v>929</v>
      </c>
      <c r="D30" t="s">
        <v>948</v>
      </c>
    </row>
    <row r="31" spans="1:4">
      <c r="A31">
        <v>30</v>
      </c>
      <c r="B31" t="s">
        <v>943</v>
      </c>
      <c r="C31" t="s">
        <v>932</v>
      </c>
      <c r="D31" t="s">
        <v>967</v>
      </c>
    </row>
    <row r="32" spans="1:4">
      <c r="A32">
        <v>31</v>
      </c>
      <c r="B32" t="s">
        <v>945</v>
      </c>
      <c r="C32" t="s">
        <v>935</v>
      </c>
      <c r="D32" t="s">
        <v>952</v>
      </c>
    </row>
    <row r="33" spans="1:4">
      <c r="A33">
        <v>32</v>
      </c>
      <c r="B33" t="s">
        <v>947</v>
      </c>
      <c r="C33" t="s">
        <v>938</v>
      </c>
      <c r="D33" t="s">
        <v>968</v>
      </c>
    </row>
    <row r="34" spans="1:4">
      <c r="A34">
        <v>33</v>
      </c>
      <c r="B34" t="s">
        <v>949</v>
      </c>
      <c r="C34" t="s">
        <v>917</v>
      </c>
      <c r="D34" t="s">
        <v>941</v>
      </c>
    </row>
    <row r="35" spans="1:4">
      <c r="A35">
        <v>34</v>
      </c>
      <c r="B35" t="s">
        <v>951</v>
      </c>
      <c r="C35" t="s">
        <v>920</v>
      </c>
      <c r="D35" t="s">
        <v>921</v>
      </c>
    </row>
    <row r="36" spans="1:4">
      <c r="A36">
        <v>35</v>
      </c>
      <c r="B36" t="s">
        <v>953</v>
      </c>
      <c r="C36" t="s">
        <v>923</v>
      </c>
      <c r="D36" t="s">
        <v>969</v>
      </c>
    </row>
    <row r="37" spans="1:4">
      <c r="A37">
        <v>36</v>
      </c>
      <c r="B37" t="s">
        <v>955</v>
      </c>
      <c r="C37" t="s">
        <v>926</v>
      </c>
      <c r="D37" t="s">
        <v>970</v>
      </c>
    </row>
    <row r="38" spans="1:4">
      <c r="A38">
        <v>37</v>
      </c>
      <c r="B38" t="s">
        <v>957</v>
      </c>
      <c r="C38" t="s">
        <v>929</v>
      </c>
      <c r="D38" t="s">
        <v>930</v>
      </c>
    </row>
    <row r="39" spans="1:4">
      <c r="A39">
        <v>38</v>
      </c>
      <c r="B39" t="s">
        <v>959</v>
      </c>
      <c r="C39" t="s">
        <v>932</v>
      </c>
      <c r="D39" t="s">
        <v>971</v>
      </c>
    </row>
    <row r="40" spans="1:4">
      <c r="A40">
        <v>39</v>
      </c>
      <c r="B40" t="s">
        <v>916</v>
      </c>
      <c r="C40" t="s">
        <v>935</v>
      </c>
      <c r="D40" t="s">
        <v>936</v>
      </c>
    </row>
    <row r="41" spans="1:4">
      <c r="A41">
        <v>40</v>
      </c>
      <c r="B41" t="s">
        <v>919</v>
      </c>
      <c r="C41" t="s">
        <v>938</v>
      </c>
      <c r="D41" t="s">
        <v>924</v>
      </c>
    </row>
    <row r="42" spans="1:4">
      <c r="A42">
        <v>41</v>
      </c>
      <c r="B42" t="s">
        <v>922</v>
      </c>
      <c r="C42" t="s">
        <v>917</v>
      </c>
      <c r="D42" t="s">
        <v>956</v>
      </c>
    </row>
    <row r="43" spans="1:4">
      <c r="A43">
        <v>42</v>
      </c>
      <c r="B43" t="s">
        <v>925</v>
      </c>
      <c r="C43" t="s">
        <v>920</v>
      </c>
      <c r="D43" t="s">
        <v>958</v>
      </c>
    </row>
    <row r="44" spans="1:4">
      <c r="A44">
        <v>43</v>
      </c>
      <c r="B44" t="s">
        <v>928</v>
      </c>
      <c r="C44" t="s">
        <v>923</v>
      </c>
      <c r="D44" t="s">
        <v>939</v>
      </c>
    </row>
    <row r="45" spans="1:4">
      <c r="A45">
        <v>44</v>
      </c>
      <c r="B45" t="s">
        <v>931</v>
      </c>
      <c r="C45" t="s">
        <v>926</v>
      </c>
      <c r="D45" t="s">
        <v>972</v>
      </c>
    </row>
    <row r="46" spans="1:4">
      <c r="A46">
        <v>45</v>
      </c>
      <c r="B46" t="s">
        <v>934</v>
      </c>
      <c r="C46" t="s">
        <v>929</v>
      </c>
      <c r="D46" t="s">
        <v>948</v>
      </c>
    </row>
    <row r="47" spans="1:4">
      <c r="A47">
        <v>46</v>
      </c>
      <c r="B47" t="s">
        <v>937</v>
      </c>
      <c r="C47" t="s">
        <v>932</v>
      </c>
      <c r="D47" t="s">
        <v>933</v>
      </c>
    </row>
    <row r="48" spans="1:4">
      <c r="A48">
        <v>47</v>
      </c>
      <c r="B48" t="s">
        <v>940</v>
      </c>
      <c r="C48" t="s">
        <v>935</v>
      </c>
      <c r="D48" t="s">
        <v>952</v>
      </c>
    </row>
    <row r="49" spans="1:4">
      <c r="A49">
        <v>48</v>
      </c>
      <c r="B49" t="s">
        <v>942</v>
      </c>
      <c r="C49" t="s">
        <v>938</v>
      </c>
      <c r="D49" t="s">
        <v>944</v>
      </c>
    </row>
    <row r="50" spans="1:4">
      <c r="A50">
        <v>49</v>
      </c>
      <c r="B50" t="s">
        <v>943</v>
      </c>
      <c r="C50" t="s">
        <v>917</v>
      </c>
      <c r="D50" t="s">
        <v>918</v>
      </c>
    </row>
    <row r="51" spans="1:4">
      <c r="A51">
        <v>50</v>
      </c>
      <c r="B51" t="s">
        <v>945</v>
      </c>
      <c r="C51" t="s">
        <v>920</v>
      </c>
      <c r="D51" t="s">
        <v>964</v>
      </c>
    </row>
    <row r="52" spans="1:4">
      <c r="A52">
        <v>51</v>
      </c>
      <c r="B52" t="s">
        <v>947</v>
      </c>
      <c r="C52" t="s">
        <v>923</v>
      </c>
      <c r="D52" t="s">
        <v>944</v>
      </c>
    </row>
    <row r="53" spans="1:4">
      <c r="A53">
        <v>52</v>
      </c>
      <c r="B53" t="s">
        <v>949</v>
      </c>
      <c r="C53" t="s">
        <v>926</v>
      </c>
      <c r="D53" t="s">
        <v>927</v>
      </c>
    </row>
    <row r="54" spans="1:4">
      <c r="A54">
        <v>53</v>
      </c>
      <c r="B54" t="s">
        <v>951</v>
      </c>
      <c r="C54" t="s">
        <v>929</v>
      </c>
      <c r="D54" t="s">
        <v>930</v>
      </c>
    </row>
    <row r="55" spans="1:4">
      <c r="A55">
        <v>54</v>
      </c>
      <c r="B55" t="s">
        <v>953</v>
      </c>
      <c r="C55" t="s">
        <v>932</v>
      </c>
      <c r="D55" t="s">
        <v>950</v>
      </c>
    </row>
    <row r="56" spans="1:4">
      <c r="A56">
        <v>55</v>
      </c>
      <c r="B56" t="s">
        <v>955</v>
      </c>
      <c r="C56" t="s">
        <v>935</v>
      </c>
      <c r="D56" t="s">
        <v>936</v>
      </c>
    </row>
    <row r="57" spans="1:4">
      <c r="A57">
        <v>56</v>
      </c>
      <c r="B57" t="s">
        <v>957</v>
      </c>
      <c r="C57" t="s">
        <v>923</v>
      </c>
      <c r="D57" t="s">
        <v>954</v>
      </c>
    </row>
    <row r="58" spans="1:4">
      <c r="A58">
        <v>57</v>
      </c>
      <c r="B58" t="s">
        <v>959</v>
      </c>
      <c r="C58" t="s">
        <v>917</v>
      </c>
      <c r="D58" t="s">
        <v>941</v>
      </c>
    </row>
    <row r="59" spans="1:4">
      <c r="A59">
        <v>58</v>
      </c>
      <c r="B59" t="s">
        <v>916</v>
      </c>
      <c r="C59" t="s">
        <v>920</v>
      </c>
      <c r="D59" t="s">
        <v>921</v>
      </c>
    </row>
    <row r="60" spans="1:4">
      <c r="A60">
        <v>59</v>
      </c>
      <c r="B60" t="s">
        <v>919</v>
      </c>
      <c r="C60" t="s">
        <v>938</v>
      </c>
      <c r="D60" t="s">
        <v>960</v>
      </c>
    </row>
    <row r="61" spans="1:4">
      <c r="A61">
        <v>60</v>
      </c>
      <c r="B61" t="s">
        <v>922</v>
      </c>
      <c r="C61" t="s">
        <v>926</v>
      </c>
      <c r="D61" t="s">
        <v>946</v>
      </c>
    </row>
    <row r="62" spans="1:4">
      <c r="A62">
        <v>61</v>
      </c>
      <c r="B62" t="s">
        <v>925</v>
      </c>
      <c r="C62" t="s">
        <v>929</v>
      </c>
      <c r="D62" t="s">
        <v>948</v>
      </c>
    </row>
    <row r="63" spans="1:4">
      <c r="A63">
        <v>62</v>
      </c>
      <c r="B63" t="s">
        <v>928</v>
      </c>
      <c r="C63" t="s">
        <v>932</v>
      </c>
      <c r="D63" t="s">
        <v>962</v>
      </c>
    </row>
    <row r="64" spans="1:4">
      <c r="A64">
        <v>63</v>
      </c>
      <c r="B64" t="s">
        <v>931</v>
      </c>
      <c r="C64" t="s">
        <v>935</v>
      </c>
      <c r="D64" t="s">
        <v>952</v>
      </c>
    </row>
    <row r="65" spans="1:4">
      <c r="A65">
        <v>64</v>
      </c>
      <c r="B65" t="s">
        <v>934</v>
      </c>
      <c r="C65" t="s">
        <v>938</v>
      </c>
      <c r="D65" t="s">
        <v>963</v>
      </c>
    </row>
    <row r="66" spans="1:4">
      <c r="A66">
        <v>65</v>
      </c>
      <c r="B66" t="s">
        <v>937</v>
      </c>
      <c r="C66" t="s">
        <v>917</v>
      </c>
      <c r="D66" t="s">
        <v>918</v>
      </c>
    </row>
    <row r="67" spans="1:4">
      <c r="A67">
        <v>66</v>
      </c>
      <c r="B67" t="s">
        <v>940</v>
      </c>
      <c r="C67" t="s">
        <v>920</v>
      </c>
      <c r="D67" t="s">
        <v>958</v>
      </c>
    </row>
    <row r="68" spans="1:4">
      <c r="A68">
        <v>67</v>
      </c>
      <c r="B68" t="s">
        <v>942</v>
      </c>
      <c r="C68" t="s">
        <v>923</v>
      </c>
      <c r="D68" t="s">
        <v>963</v>
      </c>
    </row>
    <row r="69" spans="1:4">
      <c r="A69">
        <v>68</v>
      </c>
      <c r="B69" t="s">
        <v>943</v>
      </c>
      <c r="C69" t="s">
        <v>926</v>
      </c>
      <c r="D69" t="s">
        <v>961</v>
      </c>
    </row>
    <row r="70" spans="1:4">
      <c r="A70">
        <v>69</v>
      </c>
      <c r="B70" t="s">
        <v>945</v>
      </c>
      <c r="C70" t="s">
        <v>929</v>
      </c>
      <c r="D70" t="s">
        <v>930</v>
      </c>
    </row>
    <row r="71" spans="1:4">
      <c r="A71">
        <v>70</v>
      </c>
      <c r="B71" t="s">
        <v>947</v>
      </c>
      <c r="C71" t="s">
        <v>932</v>
      </c>
      <c r="D71" t="s">
        <v>967</v>
      </c>
    </row>
    <row r="72" spans="1:4">
      <c r="A72">
        <v>71</v>
      </c>
      <c r="B72" t="s">
        <v>949</v>
      </c>
      <c r="C72" t="s">
        <v>935</v>
      </c>
      <c r="D72" t="s">
        <v>936</v>
      </c>
    </row>
    <row r="73" spans="1:4">
      <c r="A73">
        <v>72</v>
      </c>
      <c r="B73" t="s">
        <v>951</v>
      </c>
      <c r="C73" t="s">
        <v>938</v>
      </c>
      <c r="D73" t="s">
        <v>965</v>
      </c>
    </row>
    <row r="74" spans="1:4">
      <c r="A74">
        <v>73</v>
      </c>
      <c r="B74" t="s">
        <v>953</v>
      </c>
      <c r="C74" t="s">
        <v>917</v>
      </c>
      <c r="D74" t="s">
        <v>941</v>
      </c>
    </row>
    <row r="75" spans="1:4">
      <c r="A75">
        <v>74</v>
      </c>
      <c r="B75" t="s">
        <v>955</v>
      </c>
      <c r="C75" t="s">
        <v>920</v>
      </c>
      <c r="D75" t="s">
        <v>964</v>
      </c>
    </row>
    <row r="76" spans="1:4">
      <c r="A76">
        <v>75</v>
      </c>
      <c r="B76" t="s">
        <v>957</v>
      </c>
      <c r="C76" t="s">
        <v>923</v>
      </c>
      <c r="D76" t="s">
        <v>968</v>
      </c>
    </row>
    <row r="77" spans="1:4">
      <c r="A77">
        <v>76</v>
      </c>
      <c r="B77" t="s">
        <v>959</v>
      </c>
      <c r="C77" t="s">
        <v>926</v>
      </c>
      <c r="D77" t="s">
        <v>970</v>
      </c>
    </row>
    <row r="78" spans="1:4">
      <c r="A78">
        <v>77</v>
      </c>
      <c r="B78" t="s">
        <v>916</v>
      </c>
      <c r="C78" t="s">
        <v>929</v>
      </c>
      <c r="D78" t="s">
        <v>948</v>
      </c>
    </row>
    <row r="79" spans="1:4">
      <c r="A79">
        <v>78</v>
      </c>
      <c r="B79" t="s">
        <v>919</v>
      </c>
      <c r="C79" t="s">
        <v>932</v>
      </c>
      <c r="D79" t="s">
        <v>971</v>
      </c>
    </row>
    <row r="80" spans="1:4">
      <c r="A80">
        <v>79</v>
      </c>
      <c r="B80" t="s">
        <v>922</v>
      </c>
      <c r="C80" t="s">
        <v>935</v>
      </c>
      <c r="D80" t="s">
        <v>952</v>
      </c>
    </row>
    <row r="81" spans="1:4">
      <c r="A81">
        <v>80</v>
      </c>
      <c r="B81" t="s">
        <v>925</v>
      </c>
      <c r="C81" t="s">
        <v>923</v>
      </c>
      <c r="D81" t="s">
        <v>924</v>
      </c>
    </row>
    <row r="82" spans="1:4">
      <c r="A82">
        <v>81</v>
      </c>
      <c r="B82" t="s">
        <v>928</v>
      </c>
      <c r="C82" t="s">
        <v>917</v>
      </c>
      <c r="D82" t="s">
        <v>956</v>
      </c>
    </row>
    <row r="83" spans="1:4">
      <c r="A83">
        <v>82</v>
      </c>
      <c r="B83" t="s">
        <v>931</v>
      </c>
      <c r="C83" t="s">
        <v>920</v>
      </c>
      <c r="D83" t="s">
        <v>921</v>
      </c>
    </row>
    <row r="84" spans="1:4">
      <c r="A84">
        <v>83</v>
      </c>
      <c r="B84" t="s">
        <v>934</v>
      </c>
      <c r="C84" t="s">
        <v>938</v>
      </c>
      <c r="D84" t="s">
        <v>939</v>
      </c>
    </row>
    <row r="85" spans="1:4">
      <c r="A85">
        <v>84</v>
      </c>
      <c r="B85" t="s">
        <v>937</v>
      </c>
      <c r="C85" t="s">
        <v>926</v>
      </c>
      <c r="D85" t="s">
        <v>972</v>
      </c>
    </row>
    <row r="86" spans="1:4">
      <c r="A86">
        <v>85</v>
      </c>
      <c r="B86" t="s">
        <v>940</v>
      </c>
      <c r="C86" t="s">
        <v>929</v>
      </c>
      <c r="D86" t="s">
        <v>930</v>
      </c>
    </row>
    <row r="87" spans="1:4">
      <c r="A87">
        <v>86</v>
      </c>
      <c r="B87" t="s">
        <v>942</v>
      </c>
      <c r="C87" t="s">
        <v>932</v>
      </c>
      <c r="D87" t="s">
        <v>933</v>
      </c>
    </row>
    <row r="88" spans="1:4">
      <c r="A88">
        <v>87</v>
      </c>
      <c r="B88" t="s">
        <v>943</v>
      </c>
      <c r="C88" t="s">
        <v>935</v>
      </c>
      <c r="D88" t="s">
        <v>936</v>
      </c>
    </row>
    <row r="89" spans="1:4">
      <c r="A89">
        <v>88</v>
      </c>
      <c r="B89" t="s">
        <v>945</v>
      </c>
      <c r="C89" t="s">
        <v>938</v>
      </c>
      <c r="D89" t="s">
        <v>965</v>
      </c>
    </row>
    <row r="90" spans="1:4">
      <c r="A90">
        <v>89</v>
      </c>
      <c r="B90" t="s">
        <v>947</v>
      </c>
      <c r="C90" t="s">
        <v>917</v>
      </c>
      <c r="D90" t="s">
        <v>918</v>
      </c>
    </row>
    <row r="91" spans="1:4">
      <c r="A91">
        <v>90</v>
      </c>
      <c r="B91" t="s">
        <v>949</v>
      </c>
      <c r="C91" t="s">
        <v>920</v>
      </c>
      <c r="D91" t="s">
        <v>958</v>
      </c>
    </row>
    <row r="92" spans="1:4">
      <c r="A92">
        <v>91</v>
      </c>
      <c r="B92" t="s">
        <v>951</v>
      </c>
      <c r="C92" t="s">
        <v>923</v>
      </c>
      <c r="D92" t="s">
        <v>969</v>
      </c>
    </row>
    <row r="93" spans="1:4">
      <c r="A93">
        <v>92</v>
      </c>
      <c r="B93" t="s">
        <v>953</v>
      </c>
      <c r="C93" t="s">
        <v>926</v>
      </c>
      <c r="D93" t="s">
        <v>927</v>
      </c>
    </row>
    <row r="94" spans="1:4">
      <c r="A94">
        <v>93</v>
      </c>
      <c r="B94" t="s">
        <v>955</v>
      </c>
      <c r="C94" t="s">
        <v>929</v>
      </c>
      <c r="D94" t="s">
        <v>948</v>
      </c>
    </row>
    <row r="95" spans="1:4">
      <c r="A95">
        <v>94</v>
      </c>
      <c r="B95" t="s">
        <v>957</v>
      </c>
      <c r="C95" t="s">
        <v>932</v>
      </c>
      <c r="D95" t="s">
        <v>950</v>
      </c>
    </row>
    <row r="96" spans="1:4">
      <c r="A96">
        <v>95</v>
      </c>
      <c r="B96" t="s">
        <v>959</v>
      </c>
      <c r="C96" t="s">
        <v>935</v>
      </c>
      <c r="D96" t="s">
        <v>952</v>
      </c>
    </row>
    <row r="97" spans="1:4">
      <c r="A97">
        <v>96</v>
      </c>
      <c r="B97" t="s">
        <v>916</v>
      </c>
      <c r="C97" t="s">
        <v>938</v>
      </c>
      <c r="D97" t="s">
        <v>944</v>
      </c>
    </row>
    <row r="98" spans="1:4">
      <c r="A98">
        <v>97</v>
      </c>
      <c r="B98" t="s">
        <v>919</v>
      </c>
      <c r="C98" t="s">
        <v>917</v>
      </c>
      <c r="D98" t="s">
        <v>941</v>
      </c>
    </row>
    <row r="99" spans="1:4">
      <c r="A99">
        <v>98</v>
      </c>
      <c r="B99" t="s">
        <v>922</v>
      </c>
      <c r="C99" t="s">
        <v>920</v>
      </c>
      <c r="D99" t="s">
        <v>964</v>
      </c>
    </row>
    <row r="100" spans="1:4">
      <c r="A100">
        <v>99</v>
      </c>
      <c r="B100" t="s">
        <v>925</v>
      </c>
      <c r="C100" t="s">
        <v>923</v>
      </c>
      <c r="D100" t="s">
        <v>965</v>
      </c>
    </row>
    <row r="101" spans="1:4">
      <c r="A101">
        <v>100</v>
      </c>
      <c r="B101" t="s">
        <v>928</v>
      </c>
      <c r="C101" t="s">
        <v>926</v>
      </c>
      <c r="D101" t="s">
        <v>946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62"/>
  <sheetViews>
    <sheetView tabSelected="1" topLeftCell="Y1" workbookViewId="0">
      <selection activeCell="AP2" sqref="AP2"/>
    </sheetView>
  </sheetViews>
  <sheetFormatPr defaultColWidth="9.140625" defaultRowHeight="15"/>
  <cols>
    <col min="1" max="1" width="11.5703125" bestFit="1" customWidth="1"/>
    <col min="2" max="2" width="10.7109375" bestFit="1" customWidth="1"/>
    <col min="3" max="3" width="10.85546875" bestFit="1" customWidth="1"/>
    <col min="4" max="4" width="7.140625" bestFit="1" customWidth="1"/>
    <col min="5" max="5" width="7.5703125" bestFit="1" customWidth="1"/>
    <col min="6" max="6" width="8.140625" bestFit="1" customWidth="1"/>
    <col min="7" max="7" width="8" bestFit="1" customWidth="1"/>
    <col min="8" max="8" width="15" bestFit="1" customWidth="1"/>
    <col min="9" max="9" width="8.140625" bestFit="1" customWidth="1"/>
    <col min="10" max="10" width="8.7109375" bestFit="1" customWidth="1"/>
    <col min="11" max="11" width="10.28515625" bestFit="1" customWidth="1"/>
    <col min="12" max="12" width="9.28515625" bestFit="1" customWidth="1"/>
    <col min="13" max="15" width="10.7109375" bestFit="1" customWidth="1"/>
    <col min="16" max="16" width="21.85546875" bestFit="1" customWidth="1"/>
    <col min="17" max="17" width="8.28515625" bestFit="1" customWidth="1"/>
    <col min="18" max="18" width="10.5703125" bestFit="1" customWidth="1"/>
    <col min="19" max="19" width="10.7109375" bestFit="1" customWidth="1"/>
    <col min="20" max="20" width="10" bestFit="1" customWidth="1"/>
    <col min="21" max="21" width="8.42578125" bestFit="1" customWidth="1"/>
    <col min="22" max="22" width="11.42578125"/>
    <col min="23" max="23" width="7.7109375" bestFit="1" customWidth="1"/>
    <col min="24" max="25" width="7.5703125" bestFit="1" customWidth="1"/>
    <col min="26" max="26" width="9.5703125" bestFit="1" customWidth="1"/>
    <col min="27" max="27" width="10.5703125" bestFit="1" customWidth="1"/>
    <col min="28" max="28" width="9.28515625" bestFit="1" customWidth="1"/>
    <col min="29" max="29" width="8.28515625" bestFit="1" customWidth="1"/>
    <col min="30" max="30" width="6.42578125" bestFit="1" customWidth="1"/>
    <col min="31" max="31" width="7.5703125" bestFit="1" customWidth="1"/>
    <col min="32" max="32" width="7.140625" bestFit="1" customWidth="1"/>
    <col min="33" max="33" width="7.5703125" bestFit="1" customWidth="1"/>
    <col min="34" max="35" width="9.7109375" bestFit="1" customWidth="1"/>
    <col min="36" max="36" width="10.140625" bestFit="1" customWidth="1"/>
    <col min="37" max="38" width="8" bestFit="1" customWidth="1"/>
    <col min="39" max="39" width="7.5703125" bestFit="1" customWidth="1"/>
    <col min="40" max="40" width="9.28515625" bestFit="1" customWidth="1"/>
    <col min="41" max="41" width="8" bestFit="1" customWidth="1"/>
    <col min="42" max="42" width="8.140625" bestFit="1" customWidth="1"/>
    <col min="43" max="43" width="13.7109375" customWidth="1"/>
    <col min="55" max="55" width="9.7109375" bestFit="1" customWidth="1"/>
  </cols>
  <sheetData>
    <row r="1" spans="1:61">
      <c r="A1" s="70" t="s">
        <v>973</v>
      </c>
      <c r="B1" s="70"/>
      <c r="C1" s="1" t="s">
        <v>974</v>
      </c>
      <c r="D1" s="70" t="s">
        <v>975</v>
      </c>
      <c r="E1" s="70"/>
      <c r="F1" s="70" t="s">
        <v>289</v>
      </c>
      <c r="G1" s="70"/>
      <c r="H1" s="70"/>
      <c r="I1" s="70" t="s">
        <v>107</v>
      </c>
      <c r="J1" s="70"/>
      <c r="K1" s="70"/>
      <c r="L1" s="70" t="s">
        <v>976</v>
      </c>
      <c r="M1" s="70"/>
      <c r="N1" s="70" t="s">
        <v>93</v>
      </c>
      <c r="O1" s="70"/>
      <c r="P1" s="70"/>
      <c r="Q1" s="70" t="s">
        <v>977</v>
      </c>
      <c r="R1" s="70"/>
      <c r="S1" s="70" t="s">
        <v>121</v>
      </c>
      <c r="T1" s="70"/>
      <c r="U1" s="70"/>
      <c r="V1" s="70"/>
      <c r="W1" s="70" t="s">
        <v>353</v>
      </c>
      <c r="X1" s="70"/>
      <c r="Y1" s="70" t="s">
        <v>77</v>
      </c>
      <c r="Z1" s="70"/>
      <c r="AA1" s="70"/>
      <c r="AB1" s="70" t="s">
        <v>978</v>
      </c>
      <c r="AC1" s="70"/>
      <c r="AD1" s="70" t="s">
        <v>979</v>
      </c>
      <c r="AE1" s="70"/>
      <c r="AF1" s="70" t="s">
        <v>56</v>
      </c>
      <c r="AG1" s="70"/>
      <c r="AH1" s="70" t="s">
        <v>980</v>
      </c>
      <c r="AI1" s="70"/>
      <c r="AJ1" s="70" t="s">
        <v>981</v>
      </c>
      <c r="AK1" s="70"/>
      <c r="AL1" s="70" t="s">
        <v>982</v>
      </c>
      <c r="AM1" s="70"/>
      <c r="AN1" s="70" t="s">
        <v>983</v>
      </c>
      <c r="AO1" s="70"/>
      <c r="AP1" s="70" t="s">
        <v>984</v>
      </c>
      <c r="AQ1" s="70"/>
      <c r="AR1" s="70" t="s">
        <v>985</v>
      </c>
      <c r="AS1" s="70"/>
      <c r="AT1" s="70" t="s">
        <v>986</v>
      </c>
      <c r="AU1" s="70"/>
      <c r="AV1" s="70"/>
      <c r="AW1" s="1" t="s">
        <v>987</v>
      </c>
      <c r="AX1" s="70" t="s">
        <v>959</v>
      </c>
      <c r="AY1" s="70"/>
      <c r="AZ1" s="70"/>
      <c r="BA1" s="70" t="s">
        <v>925</v>
      </c>
      <c r="BB1" s="70"/>
      <c r="BC1" s="70"/>
      <c r="BD1" s="70" t="s">
        <v>916</v>
      </c>
      <c r="BE1" s="70"/>
      <c r="BF1" s="70"/>
      <c r="BG1" s="70" t="s">
        <v>953</v>
      </c>
      <c r="BH1" s="70"/>
      <c r="BI1" s="70"/>
    </row>
    <row r="2" spans="1:61">
      <c r="A2" s="1" t="s">
        <v>988</v>
      </c>
      <c r="B2" s="1" t="s">
        <v>989</v>
      </c>
      <c r="C2" s="1" t="s">
        <v>990</v>
      </c>
      <c r="D2" s="1" t="s">
        <v>988</v>
      </c>
      <c r="E2" s="1" t="s">
        <v>989</v>
      </c>
      <c r="F2" s="1" t="s">
        <v>988</v>
      </c>
      <c r="G2" s="1" t="s">
        <v>989</v>
      </c>
      <c r="H2" s="1" t="s">
        <v>991</v>
      </c>
      <c r="I2" s="1" t="s">
        <v>988</v>
      </c>
      <c r="J2" s="1" t="s">
        <v>989</v>
      </c>
      <c r="K2" s="1" t="s">
        <v>991</v>
      </c>
      <c r="L2" s="1" t="s">
        <v>988</v>
      </c>
      <c r="M2" s="1" t="s">
        <v>989</v>
      </c>
      <c r="N2" s="1" t="s">
        <v>988</v>
      </c>
      <c r="O2" s="1" t="s">
        <v>989</v>
      </c>
      <c r="P2" s="1" t="s">
        <v>991</v>
      </c>
      <c r="Q2" s="1" t="s">
        <v>988</v>
      </c>
      <c r="R2" s="1" t="s">
        <v>989</v>
      </c>
      <c r="S2" s="1" t="s">
        <v>988</v>
      </c>
      <c r="T2" s="1" t="s">
        <v>989</v>
      </c>
      <c r="U2" s="1" t="s">
        <v>991</v>
      </c>
      <c r="V2" s="1" t="s">
        <v>992</v>
      </c>
      <c r="W2" s="1" t="s">
        <v>988</v>
      </c>
      <c r="X2" s="1" t="s">
        <v>989</v>
      </c>
      <c r="Y2" s="1" t="s">
        <v>988</v>
      </c>
      <c r="Z2" s="1" t="s">
        <v>989</v>
      </c>
      <c r="AA2" s="1" t="s">
        <v>993</v>
      </c>
      <c r="AB2" s="1" t="s">
        <v>988</v>
      </c>
      <c r="AC2" s="1" t="s">
        <v>989</v>
      </c>
      <c r="AD2" s="1" t="s">
        <v>988</v>
      </c>
      <c r="AE2" s="1" t="s">
        <v>989</v>
      </c>
      <c r="AF2" s="1" t="s">
        <v>988</v>
      </c>
      <c r="AG2" s="1" t="s">
        <v>989</v>
      </c>
      <c r="AH2" s="1" t="s">
        <v>988</v>
      </c>
      <c r="AI2" s="1" t="s">
        <v>989</v>
      </c>
      <c r="AJ2" s="1" t="s">
        <v>988</v>
      </c>
      <c r="AK2" s="1" t="s">
        <v>989</v>
      </c>
      <c r="AL2" s="1" t="s">
        <v>988</v>
      </c>
      <c r="AM2" s="1" t="s">
        <v>989</v>
      </c>
      <c r="AN2" s="1" t="s">
        <v>988</v>
      </c>
      <c r="AO2" s="1" t="s">
        <v>989</v>
      </c>
      <c r="AP2" s="1" t="s">
        <v>988</v>
      </c>
      <c r="AQ2" s="1" t="s">
        <v>989</v>
      </c>
      <c r="AR2" s="1" t="s">
        <v>988</v>
      </c>
      <c r="AS2" s="1" t="s">
        <v>989</v>
      </c>
      <c r="AT2" s="1" t="s">
        <v>988</v>
      </c>
      <c r="AU2" s="1" t="s">
        <v>989</v>
      </c>
      <c r="AV2" s="1" t="s">
        <v>994</v>
      </c>
      <c r="AW2" s="1" t="s">
        <v>990</v>
      </c>
      <c r="AX2" s="1" t="s">
        <v>988</v>
      </c>
      <c r="AY2" s="1" t="s">
        <v>989</v>
      </c>
      <c r="AZ2" s="1" t="s">
        <v>995</v>
      </c>
      <c r="BA2" s="1" t="s">
        <v>988</v>
      </c>
      <c r="BB2" s="1" t="s">
        <v>989</v>
      </c>
      <c r="BC2" s="1" t="s">
        <v>995</v>
      </c>
      <c r="BD2" s="1" t="s">
        <v>988</v>
      </c>
      <c r="BE2" s="1" t="s">
        <v>989</v>
      </c>
      <c r="BF2" s="1" t="s">
        <v>995</v>
      </c>
      <c r="BG2" s="1" t="s">
        <v>988</v>
      </c>
      <c r="BH2" s="1" t="s">
        <v>989</v>
      </c>
      <c r="BI2" s="1" t="s">
        <v>995</v>
      </c>
    </row>
    <row r="3" spans="1:61">
      <c r="A3" s="4" t="s">
        <v>996</v>
      </c>
      <c r="B3" s="4" t="s">
        <v>997</v>
      </c>
      <c r="C3" s="4" t="s">
        <v>998</v>
      </c>
      <c r="D3" s="4" t="s">
        <v>999</v>
      </c>
      <c r="E3" s="4" t="s">
        <v>1000</v>
      </c>
      <c r="F3" s="4" t="s">
        <v>1001</v>
      </c>
      <c r="G3" s="4" t="s">
        <v>1002</v>
      </c>
      <c r="H3" s="4" t="s">
        <v>1003</v>
      </c>
      <c r="I3" s="4" t="s">
        <v>1004</v>
      </c>
      <c r="J3" s="4" t="s">
        <v>1005</v>
      </c>
      <c r="K3" s="4" t="s">
        <v>1006</v>
      </c>
      <c r="L3" s="4" t="s">
        <v>1007</v>
      </c>
      <c r="M3" s="4" t="s">
        <v>1008</v>
      </c>
      <c r="N3" s="4" t="s">
        <v>1009</v>
      </c>
      <c r="O3" s="4" t="s">
        <v>1010</v>
      </c>
      <c r="P3" s="4" t="s">
        <v>1011</v>
      </c>
      <c r="Q3" s="4" t="s">
        <v>1012</v>
      </c>
      <c r="R3" s="4" t="s">
        <v>1013</v>
      </c>
      <c r="S3" s="4" t="s">
        <v>1014</v>
      </c>
      <c r="T3" s="4" t="s">
        <v>1015</v>
      </c>
      <c r="U3" s="4" t="s">
        <v>1016</v>
      </c>
      <c r="V3" s="4" t="s">
        <v>1017</v>
      </c>
      <c r="W3" s="4" t="s">
        <v>1018</v>
      </c>
      <c r="X3" s="4" t="s">
        <v>1019</v>
      </c>
      <c r="Y3" s="4" t="s">
        <v>1020</v>
      </c>
      <c r="Z3" s="4" t="s">
        <v>1021</v>
      </c>
      <c r="AA3" s="4" t="s">
        <v>1022</v>
      </c>
      <c r="AB3" s="4" t="s">
        <v>1023</v>
      </c>
      <c r="AC3" s="4" t="s">
        <v>1024</v>
      </c>
      <c r="AD3" s="4" t="s">
        <v>1025</v>
      </c>
      <c r="AE3" s="4" t="s">
        <v>1026</v>
      </c>
      <c r="AF3" s="4" t="s">
        <v>1027</v>
      </c>
      <c r="AG3" s="4" t="s">
        <v>1028</v>
      </c>
      <c r="AH3" s="4" t="s">
        <v>1029</v>
      </c>
      <c r="AI3" s="4" t="s">
        <v>1030</v>
      </c>
      <c r="AJ3" s="4" t="s">
        <v>1031</v>
      </c>
      <c r="AK3" s="4" t="s">
        <v>1032</v>
      </c>
      <c r="AL3" s="4" t="s">
        <v>1033</v>
      </c>
      <c r="AM3" s="4" t="s">
        <v>1034</v>
      </c>
      <c r="AN3" s="5" t="s">
        <v>1035</v>
      </c>
      <c r="AO3" s="4" t="s">
        <v>1036</v>
      </c>
      <c r="AP3" s="4" t="s">
        <v>1037</v>
      </c>
      <c r="AQ3" s="4" t="s">
        <v>1038</v>
      </c>
      <c r="AR3" s="4" t="s">
        <v>1039</v>
      </c>
      <c r="AS3" s="4" t="s">
        <v>1040</v>
      </c>
      <c r="AT3" s="4" t="s">
        <v>1041</v>
      </c>
      <c r="AU3" s="4" t="s">
        <v>1042</v>
      </c>
      <c r="AV3" s="4" t="s">
        <v>1043</v>
      </c>
      <c r="AW3" s="4" t="s">
        <v>1044</v>
      </c>
      <c r="AX3" s="4" t="s">
        <v>1045</v>
      </c>
      <c r="AY3" s="4" t="s">
        <v>1046</v>
      </c>
      <c r="AZ3" s="4" t="s">
        <v>1047</v>
      </c>
      <c r="BA3" s="4" t="s">
        <v>1027</v>
      </c>
      <c r="BB3" s="4" t="s">
        <v>1048</v>
      </c>
      <c r="BC3" s="4" t="s">
        <v>1049</v>
      </c>
      <c r="BD3" s="4" t="s">
        <v>1050</v>
      </c>
      <c r="BE3" s="4" t="s">
        <v>1051</v>
      </c>
      <c r="BF3" s="4" t="s">
        <v>1052</v>
      </c>
      <c r="BG3" s="4" t="s">
        <v>1053</v>
      </c>
      <c r="BH3" s="4" t="s">
        <v>1054</v>
      </c>
      <c r="BI3" s="4" t="s">
        <v>1055</v>
      </c>
    </row>
    <row r="4" spans="1:61">
      <c r="A4" s="4" t="s">
        <v>1056</v>
      </c>
      <c r="B4" s="4" t="s">
        <v>1057</v>
      </c>
      <c r="C4" s="4" t="s">
        <v>1058</v>
      </c>
      <c r="D4" s="4" t="s">
        <v>1059</v>
      </c>
      <c r="E4" s="4" t="s">
        <v>1060</v>
      </c>
      <c r="F4" s="4" t="s">
        <v>1061</v>
      </c>
      <c r="G4" s="4" t="s">
        <v>1062</v>
      </c>
      <c r="H4" s="4" t="s">
        <v>1063</v>
      </c>
      <c r="I4" s="4" t="s">
        <v>1064</v>
      </c>
      <c r="J4" s="4" t="s">
        <v>1065</v>
      </c>
      <c r="K4" s="4" t="s">
        <v>1066</v>
      </c>
      <c r="L4" s="4" t="s">
        <v>1067</v>
      </c>
      <c r="M4" s="4" t="s">
        <v>1068</v>
      </c>
      <c r="N4" s="4" t="s">
        <v>1069</v>
      </c>
      <c r="O4" s="4" t="s">
        <v>1008</v>
      </c>
      <c r="P4" s="4" t="s">
        <v>1070</v>
      </c>
      <c r="Q4" s="4" t="s">
        <v>1071</v>
      </c>
      <c r="R4" s="4" t="s">
        <v>1072</v>
      </c>
      <c r="S4" s="4" t="s">
        <v>1073</v>
      </c>
      <c r="T4" s="4" t="s">
        <v>1074</v>
      </c>
      <c r="U4" s="4" t="s">
        <v>1075</v>
      </c>
      <c r="V4" s="4" t="s">
        <v>1076</v>
      </c>
      <c r="W4" s="4" t="s">
        <v>1077</v>
      </c>
      <c r="X4" s="4" t="s">
        <v>1078</v>
      </c>
      <c r="Y4" s="4" t="s">
        <v>1079</v>
      </c>
      <c r="Z4" s="4" t="s">
        <v>1080</v>
      </c>
      <c r="AA4" s="4" t="s">
        <v>1081</v>
      </c>
      <c r="AB4" s="4" t="s">
        <v>1082</v>
      </c>
      <c r="AC4" s="4" t="s">
        <v>1083</v>
      </c>
      <c r="AD4" s="4" t="s">
        <v>1084</v>
      </c>
      <c r="AE4" s="4" t="s">
        <v>1085</v>
      </c>
      <c r="AF4" s="4" t="s">
        <v>1086</v>
      </c>
      <c r="AG4" s="4" t="s">
        <v>1087</v>
      </c>
      <c r="AH4" s="4" t="s">
        <v>1088</v>
      </c>
      <c r="AI4" s="4" t="s">
        <v>1089</v>
      </c>
      <c r="AJ4" s="4" t="s">
        <v>1090</v>
      </c>
      <c r="AK4" s="4" t="s">
        <v>1091</v>
      </c>
      <c r="AL4" s="4" t="s">
        <v>1092</v>
      </c>
      <c r="AM4" s="4" t="s">
        <v>1093</v>
      </c>
      <c r="AN4" s="4" t="s">
        <v>1094</v>
      </c>
      <c r="AO4" s="4" t="s">
        <v>1095</v>
      </c>
      <c r="AP4" s="4" t="s">
        <v>1096</v>
      </c>
      <c r="AQ4" s="4" t="s">
        <v>1097</v>
      </c>
      <c r="AR4" s="4" t="s">
        <v>1098</v>
      </c>
      <c r="AS4" s="4" t="s">
        <v>1099</v>
      </c>
      <c r="AT4" s="4" t="s">
        <v>1100</v>
      </c>
      <c r="AU4" s="4" t="s">
        <v>1101</v>
      </c>
      <c r="AV4" s="4" t="s">
        <v>1102</v>
      </c>
      <c r="AW4" s="4" t="s">
        <v>1103</v>
      </c>
      <c r="AX4" s="4" t="s">
        <v>1104</v>
      </c>
      <c r="AY4" s="4" t="s">
        <v>1105</v>
      </c>
      <c r="AZ4" s="4" t="s">
        <v>1106</v>
      </c>
      <c r="BA4" s="4" t="s">
        <v>1016</v>
      </c>
      <c r="BB4" s="4" t="s">
        <v>1107</v>
      </c>
      <c r="BC4" s="4" t="s">
        <v>1108</v>
      </c>
      <c r="BD4" s="4" t="s">
        <v>1109</v>
      </c>
      <c r="BE4" s="4" t="s">
        <v>1110</v>
      </c>
      <c r="BF4" s="4" t="s">
        <v>1111</v>
      </c>
      <c r="BG4" s="4" t="s">
        <v>1112</v>
      </c>
      <c r="BH4" s="4" t="s">
        <v>1113</v>
      </c>
      <c r="BI4" s="4" t="s">
        <v>1114</v>
      </c>
    </row>
    <row r="5" spans="1:61">
      <c r="A5" s="4" t="s">
        <v>1115</v>
      </c>
      <c r="B5" s="4" t="s">
        <v>1116</v>
      </c>
      <c r="C5" s="4" t="s">
        <v>1117</v>
      </c>
      <c r="D5" s="4" t="s">
        <v>1118</v>
      </c>
      <c r="E5" s="4" t="s">
        <v>1119</v>
      </c>
      <c r="F5" s="4" t="s">
        <v>1120</v>
      </c>
      <c r="G5" s="4" t="s">
        <v>1121</v>
      </c>
      <c r="H5" s="4" t="s">
        <v>1122</v>
      </c>
      <c r="I5" s="4" t="s">
        <v>1123</v>
      </c>
      <c r="J5" s="4" t="s">
        <v>1124</v>
      </c>
      <c r="K5" s="4" t="s">
        <v>1125</v>
      </c>
      <c r="L5" s="4" t="s">
        <v>1126</v>
      </c>
      <c r="M5" s="4" t="s">
        <v>1127</v>
      </c>
      <c r="N5" s="4" t="s">
        <v>1128</v>
      </c>
      <c r="O5" s="4" t="s">
        <v>1129</v>
      </c>
      <c r="P5" s="4" t="s">
        <v>1130</v>
      </c>
      <c r="Q5" s="4" t="s">
        <v>1131</v>
      </c>
      <c r="R5" s="4" t="s">
        <v>1132</v>
      </c>
      <c r="S5" s="4" t="s">
        <v>1133</v>
      </c>
      <c r="T5" s="4" t="s">
        <v>1134</v>
      </c>
      <c r="U5" s="4" t="s">
        <v>1135</v>
      </c>
      <c r="V5" s="4" t="s">
        <v>1136</v>
      </c>
      <c r="W5" s="4" t="s">
        <v>1137</v>
      </c>
      <c r="X5" s="4" t="s">
        <v>1138</v>
      </c>
      <c r="Y5" s="4" t="s">
        <v>1139</v>
      </c>
      <c r="Z5" s="4" t="s">
        <v>1140</v>
      </c>
      <c r="AA5" s="4" t="s">
        <v>1141</v>
      </c>
      <c r="AB5" s="4" t="s">
        <v>1142</v>
      </c>
      <c r="AC5" s="4" t="s">
        <v>1143</v>
      </c>
      <c r="AD5" s="4" t="s">
        <v>1144</v>
      </c>
      <c r="AE5" s="4" t="s">
        <v>1145</v>
      </c>
      <c r="AF5" s="4" t="s">
        <v>1146</v>
      </c>
      <c r="AG5" s="4" t="s">
        <v>1147</v>
      </c>
      <c r="AH5" s="4" t="s">
        <v>1148</v>
      </c>
      <c r="AI5" s="4" t="s">
        <v>1149</v>
      </c>
      <c r="AJ5" s="4" t="s">
        <v>1150</v>
      </c>
      <c r="AK5" s="4" t="s">
        <v>1151</v>
      </c>
      <c r="AL5" s="4" t="s">
        <v>1152</v>
      </c>
      <c r="AM5" s="4" t="s">
        <v>1153</v>
      </c>
      <c r="AN5" s="5" t="s">
        <v>1154</v>
      </c>
      <c r="AO5" s="4" t="s">
        <v>1155</v>
      </c>
      <c r="AP5" s="4" t="s">
        <v>1156</v>
      </c>
      <c r="AQ5" s="4" t="s">
        <v>1157</v>
      </c>
      <c r="AR5" s="4" t="s">
        <v>1158</v>
      </c>
      <c r="AS5" s="4" t="s">
        <v>1159</v>
      </c>
      <c r="AT5" s="4" t="s">
        <v>1160</v>
      </c>
      <c r="AU5" s="4" t="s">
        <v>1161</v>
      </c>
      <c r="AV5" s="4" t="s">
        <v>1162</v>
      </c>
      <c r="AW5" s="4" t="s">
        <v>1163</v>
      </c>
      <c r="AX5" s="4" t="s">
        <v>1164</v>
      </c>
      <c r="AY5" s="4" t="s">
        <v>1165</v>
      </c>
      <c r="AZ5" s="4" t="s">
        <v>1166</v>
      </c>
      <c r="BA5" s="4" t="s">
        <v>1167</v>
      </c>
      <c r="BB5" s="4" t="s">
        <v>1168</v>
      </c>
      <c r="BC5" s="4" t="s">
        <v>1169</v>
      </c>
      <c r="BD5" s="4" t="s">
        <v>1170</v>
      </c>
      <c r="BE5" s="4" t="s">
        <v>1171</v>
      </c>
      <c r="BF5" s="4" t="s">
        <v>1172</v>
      </c>
      <c r="BG5" s="4" t="s">
        <v>1173</v>
      </c>
      <c r="BH5" s="4" t="s">
        <v>1174</v>
      </c>
      <c r="BI5" s="4" t="s">
        <v>1175</v>
      </c>
    </row>
    <row r="6" spans="1:61">
      <c r="A6" s="4" t="s">
        <v>1176</v>
      </c>
      <c r="B6" s="4" t="s">
        <v>1177</v>
      </c>
      <c r="C6" s="4" t="s">
        <v>1178</v>
      </c>
      <c r="D6" s="4" t="s">
        <v>1179</v>
      </c>
      <c r="E6" s="4" t="s">
        <v>1180</v>
      </c>
      <c r="F6" s="4" t="s">
        <v>1181</v>
      </c>
      <c r="G6" s="4" t="s">
        <v>1182</v>
      </c>
      <c r="H6" s="4" t="s">
        <v>1183</v>
      </c>
      <c r="I6" s="4" t="s">
        <v>1184</v>
      </c>
      <c r="J6" s="4" t="s">
        <v>1185</v>
      </c>
      <c r="K6" s="4" t="s">
        <v>1186</v>
      </c>
      <c r="L6" s="4" t="s">
        <v>1187</v>
      </c>
      <c r="M6" s="4" t="s">
        <v>1188</v>
      </c>
      <c r="N6" s="4" t="s">
        <v>1189</v>
      </c>
      <c r="O6" s="4" t="s">
        <v>1068</v>
      </c>
      <c r="P6" s="4" t="s">
        <v>1190</v>
      </c>
      <c r="Q6" s="4" t="s">
        <v>1191</v>
      </c>
      <c r="R6" s="4" t="s">
        <v>1192</v>
      </c>
      <c r="S6" s="4" t="s">
        <v>1193</v>
      </c>
      <c r="T6" s="4" t="s">
        <v>1194</v>
      </c>
      <c r="U6" s="4" t="s">
        <v>1195</v>
      </c>
      <c r="V6" s="4" t="s">
        <v>1196</v>
      </c>
      <c r="W6" s="4" t="s">
        <v>1197</v>
      </c>
      <c r="X6" s="4" t="s">
        <v>1198</v>
      </c>
      <c r="Y6" s="4" t="s">
        <v>1199</v>
      </c>
      <c r="Z6" s="4" t="s">
        <v>1200</v>
      </c>
      <c r="AA6" s="4" t="s">
        <v>1201</v>
      </c>
      <c r="AB6" s="4" t="s">
        <v>1202</v>
      </c>
      <c r="AC6" s="4" t="s">
        <v>1203</v>
      </c>
      <c r="AD6" s="4" t="s">
        <v>1204</v>
      </c>
      <c r="AE6" s="4" t="s">
        <v>1205</v>
      </c>
      <c r="AF6" s="4" t="s">
        <v>1206</v>
      </c>
      <c r="AG6" s="4" t="s">
        <v>1207</v>
      </c>
      <c r="AH6" s="4" t="s">
        <v>1208</v>
      </c>
      <c r="AI6" s="4" t="s">
        <v>1209</v>
      </c>
      <c r="AJ6" s="4" t="s">
        <v>1210</v>
      </c>
      <c r="AK6" s="4" t="s">
        <v>1211</v>
      </c>
      <c r="AL6" s="4" t="s">
        <v>1212</v>
      </c>
      <c r="AM6" s="4" t="s">
        <v>1213</v>
      </c>
      <c r="AN6" s="4" t="s">
        <v>1214</v>
      </c>
      <c r="AO6" s="5" t="s">
        <v>1215</v>
      </c>
      <c r="AP6" s="4" t="s">
        <v>1216</v>
      </c>
      <c r="AQ6" s="4" t="s">
        <v>1217</v>
      </c>
      <c r="AR6" s="4" t="s">
        <v>1218</v>
      </c>
      <c r="AS6" s="4" t="s">
        <v>1219</v>
      </c>
      <c r="AT6" s="4" t="s">
        <v>1220</v>
      </c>
      <c r="AU6" s="4" t="s">
        <v>1221</v>
      </c>
      <c r="AV6" s="4" t="s">
        <v>1222</v>
      </c>
      <c r="AW6" s="4" t="s">
        <v>1223</v>
      </c>
      <c r="AX6" s="4" t="s">
        <v>1224</v>
      </c>
      <c r="AY6" s="4" t="s">
        <v>1225</v>
      </c>
      <c r="AZ6" s="4" t="s">
        <v>1226</v>
      </c>
      <c r="BA6" s="4" t="s">
        <v>1227</v>
      </c>
      <c r="BB6" s="4" t="s">
        <v>1228</v>
      </c>
      <c r="BC6" s="4" t="s">
        <v>1229</v>
      </c>
      <c r="BD6" s="4" t="s">
        <v>1230</v>
      </c>
      <c r="BE6" s="4" t="s">
        <v>1231</v>
      </c>
      <c r="BF6" s="4" t="s">
        <v>1232</v>
      </c>
      <c r="BG6" s="4" t="s">
        <v>1233</v>
      </c>
      <c r="BH6" s="4" t="s">
        <v>1234</v>
      </c>
      <c r="BI6" s="4" t="s">
        <v>1235</v>
      </c>
    </row>
    <row r="7" spans="1:61">
      <c r="A7" s="4" t="s">
        <v>1236</v>
      </c>
      <c r="B7" s="4" t="s">
        <v>1237</v>
      </c>
      <c r="C7" s="4" t="s">
        <v>1238</v>
      </c>
      <c r="D7" s="4" t="s">
        <v>1239</v>
      </c>
      <c r="E7" s="4" t="s">
        <v>1240</v>
      </c>
      <c r="F7" s="4" t="s">
        <v>1241</v>
      </c>
      <c r="G7" s="4" t="s">
        <v>1242</v>
      </c>
      <c r="H7" s="4" t="s">
        <v>1243</v>
      </c>
      <c r="I7" s="4" t="s">
        <v>1230</v>
      </c>
      <c r="J7" s="4" t="s">
        <v>1244</v>
      </c>
      <c r="K7" s="4" t="s">
        <v>1245</v>
      </c>
      <c r="L7" s="4" t="s">
        <v>1246</v>
      </c>
      <c r="M7" s="4" t="s">
        <v>1247</v>
      </c>
      <c r="N7" s="4" t="s">
        <v>1007</v>
      </c>
      <c r="O7" s="4" t="s">
        <v>1127</v>
      </c>
      <c r="P7" s="4" t="s">
        <v>1248</v>
      </c>
      <c r="Q7" s="4" t="s">
        <v>1249</v>
      </c>
      <c r="R7" s="4" t="s">
        <v>1250</v>
      </c>
      <c r="S7" s="4" t="s">
        <v>1251</v>
      </c>
      <c r="T7" s="4" t="s">
        <v>1252</v>
      </c>
      <c r="U7" s="4" t="s">
        <v>1253</v>
      </c>
      <c r="V7" s="4" t="s">
        <v>1254</v>
      </c>
      <c r="W7" s="4" t="s">
        <v>1255</v>
      </c>
      <c r="X7" s="4" t="s">
        <v>1256</v>
      </c>
      <c r="Y7" s="4" t="s">
        <v>1257</v>
      </c>
      <c r="Z7" s="4" t="s">
        <v>1258</v>
      </c>
      <c r="AA7" s="4" t="s">
        <v>1259</v>
      </c>
      <c r="AB7" s="4" t="s">
        <v>1260</v>
      </c>
      <c r="AC7" s="4" t="s">
        <v>1261</v>
      </c>
      <c r="AD7" s="4" t="s">
        <v>1262</v>
      </c>
      <c r="AE7" s="4" t="s">
        <v>1263</v>
      </c>
      <c r="AF7" s="4" t="s">
        <v>1264</v>
      </c>
      <c r="AG7" s="4" t="s">
        <v>1265</v>
      </c>
      <c r="AH7" s="4" t="s">
        <v>1266</v>
      </c>
      <c r="AI7" s="4" t="s">
        <v>1267</v>
      </c>
      <c r="AJ7" s="4" t="s">
        <v>1268</v>
      </c>
      <c r="AK7" s="4" t="s">
        <v>1269</v>
      </c>
      <c r="AL7" s="4" t="s">
        <v>1270</v>
      </c>
      <c r="AM7" s="4" t="s">
        <v>1271</v>
      </c>
      <c r="AN7" s="5" t="s">
        <v>1272</v>
      </c>
      <c r="AO7" s="4" t="s">
        <v>1273</v>
      </c>
      <c r="AP7" s="4" t="s">
        <v>1274</v>
      </c>
      <c r="AQ7" s="4" t="s">
        <v>1275</v>
      </c>
      <c r="AR7" s="4" t="s">
        <v>1276</v>
      </c>
      <c r="AS7" s="4" t="s">
        <v>1277</v>
      </c>
      <c r="AT7" s="4" t="s">
        <v>1278</v>
      </c>
      <c r="AU7" s="4" t="s">
        <v>1279</v>
      </c>
      <c r="AV7" s="4" t="s">
        <v>1280</v>
      </c>
      <c r="AW7" s="4" t="s">
        <v>1281</v>
      </c>
      <c r="AX7" s="4" t="s">
        <v>1282</v>
      </c>
      <c r="AY7" s="4" t="s">
        <v>1283</v>
      </c>
      <c r="AZ7" s="4" t="s">
        <v>1284</v>
      </c>
      <c r="BA7" s="4" t="s">
        <v>1285</v>
      </c>
      <c r="BB7" s="4" t="s">
        <v>1286</v>
      </c>
      <c r="BC7" s="4" t="s">
        <v>1287</v>
      </c>
      <c r="BD7" s="4" t="s">
        <v>1288</v>
      </c>
      <c r="BE7" s="4" t="s">
        <v>1289</v>
      </c>
      <c r="BF7" s="4" t="s">
        <v>1290</v>
      </c>
      <c r="BG7" s="4" t="s">
        <v>1291</v>
      </c>
      <c r="BH7" s="4" t="s">
        <v>1292</v>
      </c>
      <c r="BI7" s="4" t="s">
        <v>1293</v>
      </c>
    </row>
    <row r="8" spans="1:61">
      <c r="A8" s="4" t="s">
        <v>1294</v>
      </c>
      <c r="B8" s="4" t="s">
        <v>1295</v>
      </c>
      <c r="C8" s="4" t="s">
        <v>1296</v>
      </c>
      <c r="D8" s="4" t="s">
        <v>1297</v>
      </c>
      <c r="E8" s="4" t="s">
        <v>1298</v>
      </c>
      <c r="F8" s="4" t="s">
        <v>1299</v>
      </c>
      <c r="G8" s="4" t="s">
        <v>1300</v>
      </c>
      <c r="H8" s="4" t="s">
        <v>1301</v>
      </c>
      <c r="I8" s="4" t="s">
        <v>1302</v>
      </c>
      <c r="J8" s="4" t="s">
        <v>1303</v>
      </c>
      <c r="K8" s="4" t="s">
        <v>1304</v>
      </c>
      <c r="L8" s="4" t="s">
        <v>1305</v>
      </c>
      <c r="M8" s="4" t="s">
        <v>1306</v>
      </c>
      <c r="N8" s="4" t="s">
        <v>1067</v>
      </c>
      <c r="O8" s="4" t="s">
        <v>1307</v>
      </c>
      <c r="P8" s="4" t="s">
        <v>1308</v>
      </c>
      <c r="Q8" s="4" t="s">
        <v>1309</v>
      </c>
      <c r="R8" s="4" t="s">
        <v>1310</v>
      </c>
      <c r="S8" s="4" t="s">
        <v>1311</v>
      </c>
      <c r="T8" s="4" t="s">
        <v>1312</v>
      </c>
      <c r="U8" s="4" t="s">
        <v>1313</v>
      </c>
      <c r="V8" s="4" t="s">
        <v>1314</v>
      </c>
      <c r="W8" s="4" t="s">
        <v>1315</v>
      </c>
      <c r="X8" s="4" t="s">
        <v>1316</v>
      </c>
      <c r="Y8" s="4" t="s">
        <v>1317</v>
      </c>
      <c r="Z8" s="4" t="s">
        <v>1217</v>
      </c>
      <c r="AA8" s="4" t="s">
        <v>1318</v>
      </c>
      <c r="AB8" s="4" t="s">
        <v>1319</v>
      </c>
      <c r="AC8" s="4" t="s">
        <v>1320</v>
      </c>
      <c r="AD8" s="4" t="s">
        <v>1321</v>
      </c>
      <c r="AE8" s="4" t="s">
        <v>1322</v>
      </c>
      <c r="AF8" s="4" t="s">
        <v>1323</v>
      </c>
      <c r="AG8" s="4" t="s">
        <v>1324</v>
      </c>
      <c r="AH8" s="4" t="s">
        <v>1325</v>
      </c>
      <c r="AI8" s="4" t="s">
        <v>1326</v>
      </c>
      <c r="AJ8" s="4" t="s">
        <v>1327</v>
      </c>
      <c r="AK8" s="4" t="s">
        <v>1328</v>
      </c>
      <c r="AL8" s="4" t="s">
        <v>1329</v>
      </c>
      <c r="AM8" s="4" t="s">
        <v>1330</v>
      </c>
      <c r="AN8" s="4" t="s">
        <v>1331</v>
      </c>
      <c r="AO8" s="5" t="s">
        <v>1332</v>
      </c>
      <c r="AP8" s="4" t="s">
        <v>1333</v>
      </c>
      <c r="AQ8" s="4" t="s">
        <v>1334</v>
      </c>
      <c r="AR8" s="4" t="s">
        <v>1335</v>
      </c>
      <c r="AS8" s="4" t="s">
        <v>1336</v>
      </c>
      <c r="AT8" s="4" t="s">
        <v>1337</v>
      </c>
      <c r="AU8" s="4" t="s">
        <v>1338</v>
      </c>
      <c r="AV8" s="4" t="s">
        <v>1339</v>
      </c>
      <c r="AW8" s="4" t="s">
        <v>1340</v>
      </c>
      <c r="AX8" s="4" t="s">
        <v>1341</v>
      </c>
      <c r="AY8" s="4" t="s">
        <v>1342</v>
      </c>
      <c r="AZ8" s="4" t="s">
        <v>1343</v>
      </c>
      <c r="BA8" s="4" t="s">
        <v>1344</v>
      </c>
      <c r="BB8" s="4" t="s">
        <v>1345</v>
      </c>
      <c r="BC8" s="4" t="s">
        <v>1346</v>
      </c>
      <c r="BD8" s="4" t="s">
        <v>1347</v>
      </c>
      <c r="BE8" s="4" t="s">
        <v>1348</v>
      </c>
      <c r="BF8" s="4" t="s">
        <v>1349</v>
      </c>
      <c r="BG8" s="4" t="s">
        <v>1350</v>
      </c>
      <c r="BH8" s="4" t="s">
        <v>1351</v>
      </c>
      <c r="BI8" s="4" t="s">
        <v>1352</v>
      </c>
    </row>
    <row r="9" spans="1:61">
      <c r="A9" s="4" t="s">
        <v>1353</v>
      </c>
      <c r="B9" s="4" t="s">
        <v>1354</v>
      </c>
      <c r="C9" s="4" t="s">
        <v>1355</v>
      </c>
      <c r="D9" s="4" t="s">
        <v>1356</v>
      </c>
      <c r="E9" s="4" t="s">
        <v>1357</v>
      </c>
      <c r="F9" s="4" t="s">
        <v>1358</v>
      </c>
      <c r="G9" s="4" t="s">
        <v>1359</v>
      </c>
      <c r="H9" s="4" t="s">
        <v>1360</v>
      </c>
      <c r="I9" s="4" t="s">
        <v>1361</v>
      </c>
      <c r="J9" s="4" t="s">
        <v>1362</v>
      </c>
      <c r="K9" s="4" t="s">
        <v>1363</v>
      </c>
      <c r="L9" s="4" t="s">
        <v>1364</v>
      </c>
      <c r="M9" s="4" t="s">
        <v>1365</v>
      </c>
      <c r="N9" s="4" t="s">
        <v>1366</v>
      </c>
      <c r="O9" s="4" t="s">
        <v>1188</v>
      </c>
      <c r="P9" s="4" t="s">
        <v>1367</v>
      </c>
      <c r="Q9" s="4" t="s">
        <v>1368</v>
      </c>
      <c r="R9" s="4" t="s">
        <v>1369</v>
      </c>
      <c r="S9" s="4" t="s">
        <v>1312</v>
      </c>
      <c r="T9" s="4" t="s">
        <v>1370</v>
      </c>
      <c r="U9" s="4" t="s">
        <v>1371</v>
      </c>
      <c r="V9" s="4" t="s">
        <v>1372</v>
      </c>
      <c r="W9" s="4" t="s">
        <v>1373</v>
      </c>
      <c r="X9" s="4" t="s">
        <v>1374</v>
      </c>
      <c r="Y9" s="4" t="s">
        <v>1375</v>
      </c>
      <c r="Z9" s="4" t="s">
        <v>1376</v>
      </c>
      <c r="AA9" s="4" t="s">
        <v>1377</v>
      </c>
      <c r="AB9" s="4" t="s">
        <v>1378</v>
      </c>
      <c r="AC9" s="4" t="s">
        <v>1379</v>
      </c>
      <c r="AD9" s="4" t="s">
        <v>1380</v>
      </c>
      <c r="AE9" s="4" t="s">
        <v>1381</v>
      </c>
      <c r="AF9" s="4" t="s">
        <v>1382</v>
      </c>
      <c r="AG9" s="4" t="s">
        <v>1383</v>
      </c>
      <c r="AH9" s="4" t="s">
        <v>1384</v>
      </c>
      <c r="AI9" s="4" t="s">
        <v>1385</v>
      </c>
      <c r="AJ9" s="4" t="s">
        <v>1386</v>
      </c>
      <c r="AK9" s="4" t="s">
        <v>1387</v>
      </c>
      <c r="AL9" s="4" t="s">
        <v>1388</v>
      </c>
      <c r="AM9" s="4" t="s">
        <v>1389</v>
      </c>
      <c r="AN9" s="4" t="s">
        <v>1390</v>
      </c>
      <c r="AO9" s="4" t="s">
        <v>1391</v>
      </c>
      <c r="AP9" s="4" t="s">
        <v>1392</v>
      </c>
      <c r="AQ9" s="4" t="s">
        <v>1393</v>
      </c>
      <c r="AR9" s="4" t="s">
        <v>1394</v>
      </c>
      <c r="AS9" s="4" t="s">
        <v>1395</v>
      </c>
      <c r="AT9" s="4" t="s">
        <v>1396</v>
      </c>
      <c r="AU9" s="4" t="s">
        <v>1397</v>
      </c>
      <c r="AV9" s="4" t="s">
        <v>1398</v>
      </c>
      <c r="AW9" s="4" t="s">
        <v>1399</v>
      </c>
      <c r="AX9" s="4" t="s">
        <v>1400</v>
      </c>
      <c r="AY9" s="4" t="s">
        <v>1401</v>
      </c>
      <c r="AZ9" s="4" t="s">
        <v>1402</v>
      </c>
      <c r="BA9" s="4" t="s">
        <v>1403</v>
      </c>
      <c r="BB9" s="4" t="s">
        <v>1404</v>
      </c>
      <c r="BC9" s="4" t="s">
        <v>1405</v>
      </c>
      <c r="BD9" s="4" t="s">
        <v>1406</v>
      </c>
      <c r="BE9" s="4" t="s">
        <v>1407</v>
      </c>
      <c r="BF9" s="4" t="s">
        <v>1408</v>
      </c>
      <c r="BG9" s="4" t="s">
        <v>1409</v>
      </c>
      <c r="BH9" s="4" t="s">
        <v>1410</v>
      </c>
      <c r="BI9" s="4" t="s">
        <v>1411</v>
      </c>
    </row>
    <row r="10" spans="1:61">
      <c r="A10" s="4" t="s">
        <v>1412</v>
      </c>
      <c r="B10" s="4" t="s">
        <v>1413</v>
      </c>
      <c r="C10" s="4" t="s">
        <v>1414</v>
      </c>
      <c r="D10" s="4" t="s">
        <v>1415</v>
      </c>
      <c r="E10" s="4" t="s">
        <v>1416</v>
      </c>
      <c r="F10" s="4" t="s">
        <v>1417</v>
      </c>
      <c r="G10" s="4" t="s">
        <v>1418</v>
      </c>
      <c r="H10" s="4" t="s">
        <v>1419</v>
      </c>
      <c r="I10" s="4" t="s">
        <v>1420</v>
      </c>
      <c r="J10" s="4" t="s">
        <v>1421</v>
      </c>
      <c r="K10" s="4" t="s">
        <v>1422</v>
      </c>
      <c r="L10" s="4" t="s">
        <v>1423</v>
      </c>
      <c r="M10" s="4" t="s">
        <v>1424</v>
      </c>
      <c r="N10" s="4" t="s">
        <v>1425</v>
      </c>
      <c r="O10" s="4" t="s">
        <v>1426</v>
      </c>
      <c r="P10" s="4" t="s">
        <v>1427</v>
      </c>
      <c r="Q10" s="4" t="s">
        <v>1428</v>
      </c>
      <c r="R10" s="4" t="s">
        <v>1429</v>
      </c>
      <c r="S10" s="4" t="s">
        <v>1430</v>
      </c>
      <c r="T10" s="4" t="s">
        <v>1431</v>
      </c>
      <c r="U10" s="4" t="s">
        <v>1432</v>
      </c>
      <c r="V10" s="4" t="s">
        <v>1433</v>
      </c>
      <c r="W10" s="4" t="s">
        <v>1434</v>
      </c>
      <c r="X10" s="4" t="s">
        <v>1435</v>
      </c>
      <c r="Y10" s="4" t="s">
        <v>1436</v>
      </c>
      <c r="Z10" s="4" t="s">
        <v>1437</v>
      </c>
      <c r="AA10" s="4" t="s">
        <v>1438</v>
      </c>
      <c r="AB10" s="4" t="s">
        <v>1439</v>
      </c>
      <c r="AC10" s="4" t="s">
        <v>1440</v>
      </c>
      <c r="AD10" s="4" t="s">
        <v>1441</v>
      </c>
      <c r="AE10" s="4" t="s">
        <v>1442</v>
      </c>
      <c r="AF10" s="4" t="s">
        <v>1443</v>
      </c>
      <c r="AG10" s="4" t="s">
        <v>1444</v>
      </c>
      <c r="AH10" s="4" t="s">
        <v>1445</v>
      </c>
      <c r="AI10" s="4" t="s">
        <v>1446</v>
      </c>
      <c r="AJ10" s="4" t="s">
        <v>1447</v>
      </c>
      <c r="AK10" s="4" t="s">
        <v>1448</v>
      </c>
      <c r="AL10" s="4" t="s">
        <v>1449</v>
      </c>
      <c r="AM10" s="4" t="s">
        <v>1450</v>
      </c>
      <c r="AN10" s="5" t="s">
        <v>1451</v>
      </c>
      <c r="AO10" s="4" t="s">
        <v>1452</v>
      </c>
      <c r="AP10" s="4" t="s">
        <v>1453</v>
      </c>
      <c r="AQ10" s="4" t="s">
        <v>1454</v>
      </c>
      <c r="AR10" s="4" t="s">
        <v>1455</v>
      </c>
      <c r="AS10" s="4" t="s">
        <v>1456</v>
      </c>
      <c r="AT10" s="4" t="s">
        <v>1457</v>
      </c>
      <c r="AU10" s="4" t="s">
        <v>1458</v>
      </c>
      <c r="AV10" s="4" t="s">
        <v>1459</v>
      </c>
      <c r="AW10" s="4" t="s">
        <v>1460</v>
      </c>
      <c r="AX10" s="4" t="s">
        <v>1461</v>
      </c>
      <c r="AY10" s="4" t="s">
        <v>1462</v>
      </c>
      <c r="AZ10" s="4" t="s">
        <v>1463</v>
      </c>
      <c r="BA10" s="4" t="s">
        <v>1464</v>
      </c>
      <c r="BB10" s="4" t="s">
        <v>1465</v>
      </c>
      <c r="BC10" s="4" t="s">
        <v>1466</v>
      </c>
      <c r="BD10" s="4" t="s">
        <v>1467</v>
      </c>
      <c r="BE10" s="4" t="s">
        <v>1468</v>
      </c>
      <c r="BF10" s="4" t="s">
        <v>1392</v>
      </c>
      <c r="BG10" s="4" t="s">
        <v>1411</v>
      </c>
      <c r="BH10" s="4" t="s">
        <v>1469</v>
      </c>
      <c r="BI10" s="4" t="s">
        <v>1470</v>
      </c>
    </row>
    <row r="11" spans="1:61">
      <c r="A11" s="4" t="s">
        <v>1471</v>
      </c>
      <c r="B11" s="4" t="s">
        <v>1472</v>
      </c>
      <c r="C11" s="4" t="s">
        <v>1473</v>
      </c>
      <c r="D11" s="4" t="s">
        <v>1474</v>
      </c>
      <c r="E11" s="4" t="s">
        <v>1475</v>
      </c>
      <c r="F11" s="4" t="s">
        <v>1476</v>
      </c>
      <c r="G11" s="4" t="s">
        <v>1477</v>
      </c>
      <c r="H11" s="4" t="s">
        <v>1478</v>
      </c>
      <c r="I11" s="4" t="s">
        <v>1479</v>
      </c>
      <c r="J11" s="4" t="s">
        <v>1480</v>
      </c>
      <c r="K11" s="4" t="s">
        <v>1481</v>
      </c>
      <c r="L11" s="4" t="s">
        <v>1482</v>
      </c>
      <c r="M11" s="4" t="s">
        <v>1483</v>
      </c>
      <c r="N11" s="4" t="s">
        <v>1126</v>
      </c>
      <c r="O11" s="4" t="s">
        <v>1484</v>
      </c>
      <c r="P11" s="4" t="s">
        <v>1485</v>
      </c>
      <c r="Q11" s="4" t="s">
        <v>1486</v>
      </c>
      <c r="R11" s="4" t="s">
        <v>1487</v>
      </c>
      <c r="S11" s="4" t="s">
        <v>1488</v>
      </c>
      <c r="T11" s="4" t="s">
        <v>1489</v>
      </c>
      <c r="U11" s="4" t="s">
        <v>1490</v>
      </c>
      <c r="V11" s="4" t="s">
        <v>1491</v>
      </c>
      <c r="W11" s="4" t="s">
        <v>1492</v>
      </c>
      <c r="X11" s="4" t="s">
        <v>1493</v>
      </c>
      <c r="Y11" s="4" t="s">
        <v>1494</v>
      </c>
      <c r="Z11" s="4" t="s">
        <v>1495</v>
      </c>
      <c r="AA11" s="4" t="s">
        <v>1496</v>
      </c>
      <c r="AB11" s="4" t="s">
        <v>1497</v>
      </c>
      <c r="AC11" s="4" t="s">
        <v>1498</v>
      </c>
      <c r="AD11" s="4" t="s">
        <v>1499</v>
      </c>
      <c r="AE11" s="4" t="s">
        <v>444</v>
      </c>
      <c r="AF11" s="4" t="s">
        <v>1500</v>
      </c>
      <c r="AG11" s="4" t="s">
        <v>1501</v>
      </c>
      <c r="AH11" s="4" t="s">
        <v>1502</v>
      </c>
      <c r="AI11" s="4" t="s">
        <v>1503</v>
      </c>
      <c r="AJ11" s="4" t="s">
        <v>1504</v>
      </c>
      <c r="AK11" s="4" t="s">
        <v>1505</v>
      </c>
      <c r="AL11" s="4" t="s">
        <v>1506</v>
      </c>
      <c r="AM11" s="4" t="s">
        <v>1507</v>
      </c>
      <c r="AN11" s="5" t="s">
        <v>1508</v>
      </c>
      <c r="AO11" s="5" t="s">
        <v>1509</v>
      </c>
      <c r="AP11" s="4" t="s">
        <v>1510</v>
      </c>
      <c r="AQ11" s="4" t="s">
        <v>1511</v>
      </c>
      <c r="AR11" s="4" t="s">
        <v>820</v>
      </c>
      <c r="AS11" s="4" t="s">
        <v>1512</v>
      </c>
      <c r="AT11" s="4" t="s">
        <v>1513</v>
      </c>
      <c r="AU11" s="4" t="s">
        <v>1514</v>
      </c>
      <c r="AV11" s="4" t="s">
        <v>1515</v>
      </c>
      <c r="AW11" s="4" t="s">
        <v>1516</v>
      </c>
      <c r="AX11" s="4" t="s">
        <v>1517</v>
      </c>
      <c r="AY11" s="4" t="s">
        <v>1518</v>
      </c>
      <c r="AZ11" s="4" t="s">
        <v>1519</v>
      </c>
      <c r="BA11" s="4" t="s">
        <v>1520</v>
      </c>
      <c r="BB11" s="4" t="s">
        <v>1521</v>
      </c>
      <c r="BC11" s="4" t="s">
        <v>1522</v>
      </c>
      <c r="BD11" s="4" t="s">
        <v>1523</v>
      </c>
      <c r="BE11" s="4" t="s">
        <v>1524</v>
      </c>
      <c r="BF11" s="4" t="s">
        <v>1525</v>
      </c>
      <c r="BG11" s="4" t="s">
        <v>1526</v>
      </c>
      <c r="BH11" s="4" t="s">
        <v>1527</v>
      </c>
      <c r="BI11" s="4" t="s">
        <v>1528</v>
      </c>
    </row>
    <row r="12" spans="1:61">
      <c r="A12" s="4" t="s">
        <v>1529</v>
      </c>
      <c r="B12" s="4" t="s">
        <v>1530</v>
      </c>
      <c r="C12" s="4" t="s">
        <v>1531</v>
      </c>
      <c r="D12" s="4" t="s">
        <v>1532</v>
      </c>
      <c r="E12" s="4" t="s">
        <v>1533</v>
      </c>
      <c r="F12" s="4" t="s">
        <v>1534</v>
      </c>
      <c r="G12" s="4" t="s">
        <v>1535</v>
      </c>
      <c r="H12" s="4" t="s">
        <v>1536</v>
      </c>
      <c r="I12" s="4" t="s">
        <v>1537</v>
      </c>
      <c r="J12" s="4" t="s">
        <v>1538</v>
      </c>
      <c r="K12" s="4" t="s">
        <v>1539</v>
      </c>
      <c r="L12" s="4" t="s">
        <v>1540</v>
      </c>
      <c r="M12" s="4" t="s">
        <v>1541</v>
      </c>
      <c r="N12" s="4" t="s">
        <v>1542</v>
      </c>
      <c r="O12" s="4" t="s">
        <v>1543</v>
      </c>
      <c r="P12" s="4" t="s">
        <v>1544</v>
      </c>
      <c r="Q12" s="4" t="s">
        <v>1545</v>
      </c>
      <c r="R12" s="4" t="s">
        <v>1546</v>
      </c>
      <c r="S12" s="4" t="s">
        <v>1547</v>
      </c>
      <c r="T12" s="4" t="s">
        <v>1548</v>
      </c>
      <c r="U12" s="4" t="s">
        <v>1549</v>
      </c>
      <c r="V12" s="4" t="s">
        <v>1550</v>
      </c>
      <c r="W12" s="4" t="s">
        <v>1551</v>
      </c>
      <c r="X12" s="4" t="s">
        <v>1552</v>
      </c>
      <c r="Y12" s="4" t="s">
        <v>1488</v>
      </c>
      <c r="Z12" s="4" t="s">
        <v>1553</v>
      </c>
      <c r="AA12" s="4" t="s">
        <v>1554</v>
      </c>
      <c r="AB12" s="4" t="s">
        <v>1555</v>
      </c>
      <c r="AC12" s="4" t="s">
        <v>1556</v>
      </c>
      <c r="AD12" s="4" t="s">
        <v>1557</v>
      </c>
      <c r="AE12" s="4" t="s">
        <v>1558</v>
      </c>
      <c r="AF12" s="4" t="s">
        <v>1559</v>
      </c>
      <c r="AG12" s="4" t="s">
        <v>1560</v>
      </c>
      <c r="AH12" s="4" t="s">
        <v>1561</v>
      </c>
      <c r="AJ12" s="4" t="s">
        <v>1562</v>
      </c>
      <c r="AK12" s="4" t="s">
        <v>1563</v>
      </c>
      <c r="AL12" s="4" t="s">
        <v>1564</v>
      </c>
      <c r="AM12" s="4" t="s">
        <v>1565</v>
      </c>
      <c r="AN12" s="4" t="s">
        <v>1566</v>
      </c>
      <c r="AO12" s="4" t="s">
        <v>1567</v>
      </c>
      <c r="AP12" s="4" t="s">
        <v>1568</v>
      </c>
      <c r="AQ12" s="4" t="s">
        <v>1569</v>
      </c>
      <c r="AR12" s="4" t="s">
        <v>1570</v>
      </c>
      <c r="AT12" s="4" t="s">
        <v>1571</v>
      </c>
      <c r="AU12" s="4" t="s">
        <v>1572</v>
      </c>
      <c r="AV12" s="4" t="s">
        <v>1573</v>
      </c>
      <c r="AW12" s="4" t="s">
        <v>1574</v>
      </c>
      <c r="AX12" s="4" t="s">
        <v>1575</v>
      </c>
      <c r="AY12" s="4" t="s">
        <v>1576</v>
      </c>
      <c r="AZ12" s="4" t="s">
        <v>1577</v>
      </c>
      <c r="BA12" s="4" t="s">
        <v>1578</v>
      </c>
      <c r="BB12" s="4" t="s">
        <v>1579</v>
      </c>
      <c r="BC12" s="4" t="s">
        <v>1580</v>
      </c>
      <c r="BD12" s="4" t="s">
        <v>1581</v>
      </c>
      <c r="BE12" s="4" t="s">
        <v>1582</v>
      </c>
      <c r="BF12" s="4" t="s">
        <v>1583</v>
      </c>
      <c r="BG12" s="4" t="s">
        <v>1584</v>
      </c>
      <c r="BH12" s="4" t="s">
        <v>1585</v>
      </c>
      <c r="BI12" s="4" t="s">
        <v>1586</v>
      </c>
    </row>
    <row r="13" spans="1:61">
      <c r="A13" s="4" t="s">
        <v>1587</v>
      </c>
      <c r="B13" s="4" t="s">
        <v>1588</v>
      </c>
      <c r="C13" s="4" t="s">
        <v>1589</v>
      </c>
      <c r="D13" s="4" t="s">
        <v>1590</v>
      </c>
      <c r="E13" s="4" t="s">
        <v>1591</v>
      </c>
      <c r="F13" s="4" t="s">
        <v>1592</v>
      </c>
      <c r="G13" s="4" t="s">
        <v>1593</v>
      </c>
      <c r="H13" s="4" t="s">
        <v>1594</v>
      </c>
      <c r="I13" s="4" t="s">
        <v>1595</v>
      </c>
      <c r="J13" s="4" t="s">
        <v>1596</v>
      </c>
      <c r="L13" s="4" t="s">
        <v>1597</v>
      </c>
      <c r="M13" s="4" t="s">
        <v>1598</v>
      </c>
      <c r="N13" s="4" t="s">
        <v>1599</v>
      </c>
      <c r="O13" s="4" t="s">
        <v>1600</v>
      </c>
      <c r="Q13" s="4" t="s">
        <v>1601</v>
      </c>
      <c r="R13" s="4" t="s">
        <v>1602</v>
      </c>
      <c r="S13" s="4" t="s">
        <v>1603</v>
      </c>
      <c r="T13" s="4" t="s">
        <v>1604</v>
      </c>
      <c r="U13" s="4" t="s">
        <v>1605</v>
      </c>
      <c r="V13" s="4" t="s">
        <v>1606</v>
      </c>
      <c r="W13" s="4" t="s">
        <v>1607</v>
      </c>
      <c r="X13" s="4" t="s">
        <v>1608</v>
      </c>
      <c r="Y13" s="4" t="s">
        <v>1609</v>
      </c>
      <c r="Z13" s="4" t="s">
        <v>1610</v>
      </c>
      <c r="AB13" s="4" t="s">
        <v>1611</v>
      </c>
      <c r="AC13" s="4" t="s">
        <v>1612</v>
      </c>
      <c r="AD13" s="4" t="s">
        <v>1613</v>
      </c>
      <c r="AE13" s="4" t="s">
        <v>1614</v>
      </c>
      <c r="AF13" s="4" t="s">
        <v>1615</v>
      </c>
      <c r="AG13" s="4" t="s">
        <v>1560</v>
      </c>
      <c r="AH13" s="4" t="s">
        <v>1616</v>
      </c>
      <c r="AJ13" s="4" t="s">
        <v>1617</v>
      </c>
      <c r="AK13" s="4" t="s">
        <v>1618</v>
      </c>
      <c r="AL13" s="4" t="s">
        <v>1619</v>
      </c>
      <c r="AM13" s="4" t="s">
        <v>1620</v>
      </c>
      <c r="AN13" s="4" t="s">
        <v>1621</v>
      </c>
      <c r="AO13" s="4" t="s">
        <v>1622</v>
      </c>
      <c r="AP13" s="4" t="s">
        <v>1623</v>
      </c>
      <c r="AQ13" s="4" t="s">
        <v>1624</v>
      </c>
      <c r="AR13" s="4" t="s">
        <v>1625</v>
      </c>
      <c r="AT13" s="4" t="s">
        <v>1626</v>
      </c>
      <c r="AU13" s="4" t="s">
        <v>1627</v>
      </c>
      <c r="AV13" s="4" t="s">
        <v>1628</v>
      </c>
      <c r="AW13" s="4" t="s">
        <v>1629</v>
      </c>
      <c r="AX13" s="4" t="s">
        <v>1630</v>
      </c>
      <c r="AY13" s="4" t="s">
        <v>1631</v>
      </c>
      <c r="AZ13" s="4" t="s">
        <v>1632</v>
      </c>
      <c r="BA13" s="4" t="s">
        <v>1633</v>
      </c>
      <c r="BB13" s="4" t="s">
        <v>1634</v>
      </c>
      <c r="BC13" s="4" t="s">
        <v>1635</v>
      </c>
      <c r="BD13" s="4" t="s">
        <v>1195</v>
      </c>
      <c r="BE13" s="4" t="s">
        <v>1636</v>
      </c>
      <c r="BF13" s="4" t="s">
        <v>1637</v>
      </c>
      <c r="BG13" s="4" t="s">
        <v>1638</v>
      </c>
      <c r="BH13" s="4" t="s">
        <v>1639</v>
      </c>
      <c r="BI13" s="4" t="s">
        <v>1640</v>
      </c>
    </row>
    <row r="14" spans="1:61">
      <c r="A14" s="4" t="s">
        <v>1641</v>
      </c>
      <c r="B14" s="4" t="s">
        <v>1642</v>
      </c>
      <c r="C14" s="4" t="s">
        <v>1643</v>
      </c>
      <c r="D14" s="4" t="s">
        <v>1644</v>
      </c>
      <c r="E14" s="4" t="s">
        <v>1645</v>
      </c>
      <c r="F14" s="4" t="s">
        <v>1646</v>
      </c>
      <c r="G14" s="4" t="s">
        <v>1647</v>
      </c>
      <c r="H14" s="4" t="s">
        <v>1648</v>
      </c>
      <c r="I14" s="4" t="s">
        <v>1649</v>
      </c>
      <c r="J14" s="4" t="s">
        <v>1650</v>
      </c>
      <c r="L14" s="4" t="s">
        <v>1651</v>
      </c>
      <c r="M14" s="4" t="s">
        <v>1652</v>
      </c>
      <c r="N14" s="4" t="s">
        <v>1653</v>
      </c>
      <c r="O14" s="4" t="s">
        <v>1034</v>
      </c>
      <c r="Q14" s="4" t="s">
        <v>1654</v>
      </c>
      <c r="R14" s="4" t="s">
        <v>1655</v>
      </c>
      <c r="S14" s="4" t="s">
        <v>1656</v>
      </c>
      <c r="T14" s="4" t="s">
        <v>1657</v>
      </c>
      <c r="V14" s="4" t="s">
        <v>1658</v>
      </c>
      <c r="W14" s="4" t="s">
        <v>1659</v>
      </c>
      <c r="X14" s="4" t="s">
        <v>1660</v>
      </c>
      <c r="Y14" s="4" t="s">
        <v>1661</v>
      </c>
      <c r="Z14" s="4" t="s">
        <v>1662</v>
      </c>
      <c r="AB14" s="4" t="s">
        <v>1663</v>
      </c>
      <c r="AC14" s="4" t="s">
        <v>1664</v>
      </c>
      <c r="AD14" s="4" t="s">
        <v>1665</v>
      </c>
      <c r="AE14" s="4" t="s">
        <v>1666</v>
      </c>
      <c r="AF14" s="4" t="s">
        <v>1667</v>
      </c>
      <c r="AG14" s="4" t="s">
        <v>1668</v>
      </c>
      <c r="AJ14" s="4" t="s">
        <v>1669</v>
      </c>
      <c r="AK14" s="4" t="s">
        <v>1670</v>
      </c>
      <c r="AM14" s="4" t="s">
        <v>1671</v>
      </c>
      <c r="AN14" s="5" t="s">
        <v>1672</v>
      </c>
      <c r="AO14" s="4" t="s">
        <v>1673</v>
      </c>
      <c r="AP14" s="4" t="s">
        <v>1674</v>
      </c>
      <c r="AQ14" s="4" t="s">
        <v>1675</v>
      </c>
      <c r="AT14" s="4" t="s">
        <v>1676</v>
      </c>
      <c r="AV14" s="4" t="s">
        <v>1677</v>
      </c>
      <c r="AW14" s="4" t="s">
        <v>1678</v>
      </c>
      <c r="AX14" s="4" t="s">
        <v>1679</v>
      </c>
      <c r="AY14" s="4" t="s">
        <v>1680</v>
      </c>
      <c r="AZ14" s="4" t="s">
        <v>1681</v>
      </c>
      <c r="BA14" s="4" t="s">
        <v>1682</v>
      </c>
      <c r="BB14" s="4" t="s">
        <v>1683</v>
      </c>
      <c r="BC14" s="4" t="s">
        <v>1684</v>
      </c>
      <c r="BD14" s="4" t="s">
        <v>1685</v>
      </c>
      <c r="BE14" s="4" t="s">
        <v>1686</v>
      </c>
      <c r="BF14" s="4" t="s">
        <v>1687</v>
      </c>
      <c r="BG14" s="4" t="s">
        <v>1688</v>
      </c>
      <c r="BH14" s="4" t="s">
        <v>1689</v>
      </c>
      <c r="BI14" s="4" t="s">
        <v>1690</v>
      </c>
    </row>
    <row r="15" spans="1:61">
      <c r="A15" s="4" t="s">
        <v>1691</v>
      </c>
      <c r="B15" s="4" t="s">
        <v>1692</v>
      </c>
      <c r="C15" s="4" t="s">
        <v>1693</v>
      </c>
      <c r="D15" s="4" t="s">
        <v>1694</v>
      </c>
      <c r="E15" s="4" t="s">
        <v>1695</v>
      </c>
      <c r="F15" s="4" t="s">
        <v>1696</v>
      </c>
      <c r="G15" s="4" t="s">
        <v>1697</v>
      </c>
      <c r="H15" s="4" t="s">
        <v>1698</v>
      </c>
      <c r="I15" s="4" t="s">
        <v>1699</v>
      </c>
      <c r="J15" s="4" t="s">
        <v>1700</v>
      </c>
      <c r="L15" s="4" t="s">
        <v>1701</v>
      </c>
      <c r="M15" s="4" t="s">
        <v>1702</v>
      </c>
      <c r="N15" s="4" t="s">
        <v>1703</v>
      </c>
      <c r="O15" s="4" t="s">
        <v>1704</v>
      </c>
      <c r="Q15" s="4" t="s">
        <v>1705</v>
      </c>
      <c r="R15" s="4" t="s">
        <v>1706</v>
      </c>
      <c r="S15" s="4" t="s">
        <v>1707</v>
      </c>
      <c r="T15" s="4" t="s">
        <v>1708</v>
      </c>
      <c r="U15" s="4"/>
      <c r="V15" s="4" t="s">
        <v>1709</v>
      </c>
      <c r="W15" s="4" t="s">
        <v>1710</v>
      </c>
      <c r="X15" s="4" t="s">
        <v>1711</v>
      </c>
      <c r="Y15" s="4" t="s">
        <v>1712</v>
      </c>
      <c r="Z15" s="4" t="s">
        <v>1713</v>
      </c>
      <c r="AB15" s="4" t="s">
        <v>1714</v>
      </c>
      <c r="AC15" s="4" t="s">
        <v>1715</v>
      </c>
      <c r="AD15" s="4" t="s">
        <v>1716</v>
      </c>
      <c r="AE15" s="4" t="s">
        <v>1717</v>
      </c>
      <c r="AF15" s="4" t="s">
        <v>1718</v>
      </c>
      <c r="AG15" s="4" t="s">
        <v>1719</v>
      </c>
      <c r="AJ15" s="4" t="s">
        <v>1720</v>
      </c>
      <c r="AK15" s="4" t="s">
        <v>1721</v>
      </c>
      <c r="AN15" s="4" t="s">
        <v>1722</v>
      </c>
      <c r="AO15" s="5" t="s">
        <v>1723</v>
      </c>
      <c r="AP15" s="4" t="s">
        <v>1724</v>
      </c>
      <c r="AQ15" s="4" t="s">
        <v>1725</v>
      </c>
      <c r="AT15" s="4" t="s">
        <v>1726</v>
      </c>
      <c r="AV15" s="4" t="s">
        <v>1727</v>
      </c>
      <c r="AW15" s="4" t="s">
        <v>1728</v>
      </c>
      <c r="AX15" s="4" t="s">
        <v>1729</v>
      </c>
      <c r="AY15" s="4" t="s">
        <v>1730</v>
      </c>
      <c r="AZ15" s="4" t="s">
        <v>1731</v>
      </c>
      <c r="BA15" s="4" t="s">
        <v>1732</v>
      </c>
      <c r="BB15" s="4" t="s">
        <v>1733</v>
      </c>
      <c r="BC15" s="4" t="s">
        <v>1734</v>
      </c>
      <c r="BD15" s="4" t="s">
        <v>1735</v>
      </c>
      <c r="BE15" s="4" t="s">
        <v>1736</v>
      </c>
      <c r="BF15" s="4" t="s">
        <v>1737</v>
      </c>
      <c r="BG15" s="4" t="s">
        <v>1738</v>
      </c>
      <c r="BH15" s="4" t="s">
        <v>1739</v>
      </c>
      <c r="BI15" s="4" t="s">
        <v>1740</v>
      </c>
    </row>
    <row r="16" spans="1:61">
      <c r="A16" s="4" t="s">
        <v>1741</v>
      </c>
      <c r="B16" s="4" t="s">
        <v>1742</v>
      </c>
      <c r="D16" s="4" t="s">
        <v>1743</v>
      </c>
      <c r="E16" s="4" t="s">
        <v>1744</v>
      </c>
      <c r="F16" s="4" t="s">
        <v>1745</v>
      </c>
      <c r="G16" s="4" t="s">
        <v>1746</v>
      </c>
      <c r="H16" s="4" t="s">
        <v>1747</v>
      </c>
      <c r="I16" s="4" t="s">
        <v>1748</v>
      </c>
      <c r="J16" s="4" t="s">
        <v>1749</v>
      </c>
      <c r="M16" s="4" t="s">
        <v>1750</v>
      </c>
      <c r="N16" s="4" t="s">
        <v>1751</v>
      </c>
      <c r="O16" s="4" t="s">
        <v>1752</v>
      </c>
      <c r="Q16" s="4" t="s">
        <v>1753</v>
      </c>
      <c r="R16" s="4" t="s">
        <v>1754</v>
      </c>
      <c r="S16" s="4" t="s">
        <v>1755</v>
      </c>
      <c r="T16" s="4" t="s">
        <v>1756</v>
      </c>
      <c r="W16" s="4" t="s">
        <v>1757</v>
      </c>
      <c r="X16" s="4" t="s">
        <v>1758</v>
      </c>
      <c r="Y16" s="4" t="s">
        <v>1759</v>
      </c>
      <c r="Z16" s="4" t="s">
        <v>1760</v>
      </c>
      <c r="AB16" s="4" t="s">
        <v>1761</v>
      </c>
      <c r="AC16" s="4" t="s">
        <v>1762</v>
      </c>
      <c r="AD16" s="4" t="s">
        <v>1763</v>
      </c>
      <c r="AE16" s="4" t="s">
        <v>1764</v>
      </c>
      <c r="AF16" s="4" t="s">
        <v>1765</v>
      </c>
      <c r="AG16" s="4" t="s">
        <v>1766</v>
      </c>
      <c r="AJ16" s="4" t="s">
        <v>1767</v>
      </c>
      <c r="AK16" s="4" t="s">
        <v>1768</v>
      </c>
      <c r="AN16" s="4" t="s">
        <v>1722</v>
      </c>
      <c r="AO16" s="5" t="s">
        <v>1769</v>
      </c>
      <c r="AP16" s="4" t="s">
        <v>1770</v>
      </c>
      <c r="AQ16" s="4" t="s">
        <v>1771</v>
      </c>
      <c r="AT16" s="4" t="s">
        <v>1772</v>
      </c>
      <c r="AV16" s="4" t="s">
        <v>1773</v>
      </c>
      <c r="AW16" s="4" t="s">
        <v>1774</v>
      </c>
      <c r="AX16" s="4" t="s">
        <v>1775</v>
      </c>
      <c r="AY16" s="4" t="s">
        <v>1776</v>
      </c>
      <c r="AZ16" s="4" t="s">
        <v>1777</v>
      </c>
      <c r="BA16" s="4" t="s">
        <v>1778</v>
      </c>
      <c r="BB16" s="4" t="s">
        <v>1779</v>
      </c>
      <c r="BC16" s="4" t="s">
        <v>1780</v>
      </c>
      <c r="BD16" s="4" t="s">
        <v>1781</v>
      </c>
      <c r="BE16" s="4" t="s">
        <v>1782</v>
      </c>
      <c r="BF16" s="4" t="s">
        <v>1783</v>
      </c>
      <c r="BG16" s="4" t="s">
        <v>1784</v>
      </c>
      <c r="BH16" s="4" t="s">
        <v>1785</v>
      </c>
      <c r="BI16" s="4" t="s">
        <v>1786</v>
      </c>
    </row>
    <row r="17" spans="2:61">
      <c r="B17" s="4" t="s">
        <v>1787</v>
      </c>
      <c r="D17" s="4" t="s">
        <v>1788</v>
      </c>
      <c r="E17" s="4" t="s">
        <v>1789</v>
      </c>
      <c r="F17" s="4" t="s">
        <v>1790</v>
      </c>
      <c r="G17" s="4" t="s">
        <v>1791</v>
      </c>
      <c r="H17" s="4" t="s">
        <v>1792</v>
      </c>
      <c r="I17" s="4" t="s">
        <v>1793</v>
      </c>
      <c r="J17" s="4" t="s">
        <v>1794</v>
      </c>
      <c r="K17" s="4"/>
      <c r="N17" s="4" t="s">
        <v>1795</v>
      </c>
      <c r="O17" s="4" t="s">
        <v>1796</v>
      </c>
      <c r="Q17" s="4" t="s">
        <v>1797</v>
      </c>
      <c r="R17" s="4" t="s">
        <v>1798</v>
      </c>
      <c r="S17" s="4" t="s">
        <v>1799</v>
      </c>
      <c r="T17" s="4" t="s">
        <v>1800</v>
      </c>
      <c r="U17" s="4"/>
      <c r="W17" s="4" t="s">
        <v>1801</v>
      </c>
      <c r="X17" s="4" t="s">
        <v>1802</v>
      </c>
      <c r="Y17" s="4" t="s">
        <v>1803</v>
      </c>
      <c r="Z17" s="4" t="s">
        <v>1804</v>
      </c>
      <c r="AB17" s="4" t="s">
        <v>1805</v>
      </c>
      <c r="AC17" s="4" t="s">
        <v>1806</v>
      </c>
      <c r="AD17" s="4" t="s">
        <v>1807</v>
      </c>
      <c r="AF17" s="4" t="s">
        <v>1808</v>
      </c>
      <c r="AG17" s="4" t="s">
        <v>1809</v>
      </c>
      <c r="AJ17" s="4" t="s">
        <v>1810</v>
      </c>
      <c r="AK17" s="4" t="s">
        <v>1811</v>
      </c>
      <c r="AN17" s="4" t="s">
        <v>1812</v>
      </c>
      <c r="AO17" s="4" t="s">
        <v>1813</v>
      </c>
      <c r="AP17" s="4" t="s">
        <v>1814</v>
      </c>
      <c r="AQ17" s="4" t="s">
        <v>1815</v>
      </c>
      <c r="AV17" s="4" t="s">
        <v>1816</v>
      </c>
      <c r="AW17" s="4" t="s">
        <v>1817</v>
      </c>
      <c r="AX17" s="4" t="s">
        <v>1818</v>
      </c>
      <c r="AY17" s="4" t="s">
        <v>1819</v>
      </c>
      <c r="AZ17" s="4" t="s">
        <v>1820</v>
      </c>
      <c r="BA17" s="4" t="s">
        <v>1821</v>
      </c>
      <c r="BB17" s="4" t="s">
        <v>1822</v>
      </c>
      <c r="BC17" s="4" t="s">
        <v>1823</v>
      </c>
      <c r="BD17" s="4" t="s">
        <v>1824</v>
      </c>
      <c r="BE17" s="4" t="s">
        <v>1825</v>
      </c>
      <c r="BF17" s="4" t="s">
        <v>1826</v>
      </c>
      <c r="BG17" s="4" t="s">
        <v>1827</v>
      </c>
      <c r="BH17" s="4" t="s">
        <v>1828</v>
      </c>
      <c r="BI17" s="4" t="s">
        <v>1829</v>
      </c>
    </row>
    <row r="18" spans="2:61">
      <c r="D18" s="4" t="s">
        <v>1830</v>
      </c>
      <c r="E18" s="4" t="s">
        <v>1831</v>
      </c>
      <c r="F18" s="4" t="s">
        <v>1832</v>
      </c>
      <c r="G18" s="4" t="s">
        <v>1833</v>
      </c>
      <c r="H18" s="4" t="s">
        <v>1834</v>
      </c>
      <c r="I18" s="4" t="s">
        <v>1835</v>
      </c>
      <c r="J18" s="4" t="s">
        <v>1836</v>
      </c>
      <c r="N18" s="4" t="s">
        <v>1837</v>
      </c>
      <c r="O18" s="4" t="s">
        <v>1838</v>
      </c>
      <c r="S18" s="4" t="s">
        <v>1839</v>
      </c>
      <c r="T18" s="4" t="s">
        <v>1840</v>
      </c>
      <c r="Y18" s="4" t="s">
        <v>1841</v>
      </c>
      <c r="Z18" s="4" t="s">
        <v>1842</v>
      </c>
      <c r="AB18" s="4" t="s">
        <v>1843</v>
      </c>
      <c r="AF18" s="4" t="s">
        <v>1844</v>
      </c>
      <c r="AK18" s="4" t="s">
        <v>1845</v>
      </c>
      <c r="AN18" s="4" t="s">
        <v>1846</v>
      </c>
      <c r="AO18" s="4" t="s">
        <v>1847</v>
      </c>
      <c r="AP18" s="4" t="s">
        <v>1848</v>
      </c>
      <c r="AQ18" s="4" t="s">
        <v>1849</v>
      </c>
      <c r="AV18" s="4" t="s">
        <v>1850</v>
      </c>
      <c r="AW18" s="4" t="s">
        <v>1851</v>
      </c>
      <c r="AX18" s="4" t="s">
        <v>1852</v>
      </c>
      <c r="AY18" s="4" t="s">
        <v>1853</v>
      </c>
      <c r="AZ18" s="4" t="s">
        <v>1854</v>
      </c>
      <c r="BA18" s="4" t="s">
        <v>1855</v>
      </c>
      <c r="BB18" s="4" t="s">
        <v>1856</v>
      </c>
      <c r="BC18" s="4" t="s">
        <v>1857</v>
      </c>
      <c r="BD18" s="4" t="s">
        <v>1858</v>
      </c>
      <c r="BE18" s="4" t="s">
        <v>1859</v>
      </c>
      <c r="BF18" s="4" t="s">
        <v>1860</v>
      </c>
      <c r="BG18" s="4" t="s">
        <v>1861</v>
      </c>
      <c r="BH18" s="4" t="s">
        <v>1862</v>
      </c>
      <c r="BI18" s="4" t="s">
        <v>1863</v>
      </c>
    </row>
    <row r="19" spans="2:61">
      <c r="D19" s="4" t="s">
        <v>1864</v>
      </c>
      <c r="E19" s="4" t="s">
        <v>1865</v>
      </c>
      <c r="F19" s="4" t="s">
        <v>1866</v>
      </c>
      <c r="G19" s="4" t="s">
        <v>1867</v>
      </c>
      <c r="H19" s="4" t="s">
        <v>1868</v>
      </c>
      <c r="I19" s="4" t="s">
        <v>1869</v>
      </c>
      <c r="J19" s="4" t="s">
        <v>1870</v>
      </c>
      <c r="N19" s="4" t="s">
        <v>1246</v>
      </c>
      <c r="O19" s="4" t="s">
        <v>1871</v>
      </c>
      <c r="S19" s="4" t="s">
        <v>1872</v>
      </c>
      <c r="T19" s="4" t="s">
        <v>1873</v>
      </c>
      <c r="U19" s="4"/>
      <c r="Y19" s="4" t="s">
        <v>1874</v>
      </c>
      <c r="Z19" s="4" t="s">
        <v>1875</v>
      </c>
      <c r="AF19" s="4" t="s">
        <v>1876</v>
      </c>
      <c r="AN19" s="5" t="s">
        <v>1877</v>
      </c>
      <c r="AO19" s="4" t="s">
        <v>1878</v>
      </c>
      <c r="AP19" s="4" t="s">
        <v>1879</v>
      </c>
      <c r="AQ19" s="4" t="s">
        <v>1880</v>
      </c>
      <c r="AV19" s="4" t="s">
        <v>1881</v>
      </c>
      <c r="AW19" s="4" t="s">
        <v>1882</v>
      </c>
      <c r="AX19" s="4" t="s">
        <v>1883</v>
      </c>
      <c r="AY19" s="4" t="s">
        <v>1884</v>
      </c>
      <c r="AZ19" s="4" t="s">
        <v>1885</v>
      </c>
      <c r="BA19" s="4" t="s">
        <v>1886</v>
      </c>
      <c r="BB19" s="4" t="s">
        <v>1887</v>
      </c>
      <c r="BC19" s="4" t="s">
        <v>1888</v>
      </c>
      <c r="BD19" s="4" t="s">
        <v>1889</v>
      </c>
      <c r="BE19" s="4" t="s">
        <v>1890</v>
      </c>
      <c r="BF19" s="4" t="s">
        <v>1891</v>
      </c>
      <c r="BG19" s="4" t="s">
        <v>1892</v>
      </c>
      <c r="BH19" s="4" t="s">
        <v>1893</v>
      </c>
      <c r="BI19" s="4" t="s">
        <v>1894</v>
      </c>
    </row>
    <row r="20" spans="2:61">
      <c r="D20" s="4" t="s">
        <v>1895</v>
      </c>
      <c r="E20" s="4" t="s">
        <v>1896</v>
      </c>
      <c r="H20" s="4" t="s">
        <v>1897</v>
      </c>
      <c r="I20" s="4" t="s">
        <v>1898</v>
      </c>
      <c r="J20" s="4" t="s">
        <v>1899</v>
      </c>
      <c r="N20" s="4" t="s">
        <v>1900</v>
      </c>
      <c r="O20" s="4" t="s">
        <v>1901</v>
      </c>
      <c r="S20" s="4" t="s">
        <v>1902</v>
      </c>
      <c r="T20" s="4" t="s">
        <v>1903</v>
      </c>
      <c r="Y20" s="4" t="s">
        <v>1904</v>
      </c>
      <c r="Z20" s="4" t="s">
        <v>1905</v>
      </c>
      <c r="AF20" s="4" t="s">
        <v>1906</v>
      </c>
      <c r="AN20" s="4" t="s">
        <v>1907</v>
      </c>
      <c r="AO20" s="5" t="s">
        <v>1908</v>
      </c>
      <c r="AP20" s="4" t="s">
        <v>1909</v>
      </c>
      <c r="AQ20" s="4" t="s">
        <v>1910</v>
      </c>
      <c r="AV20" s="4" t="s">
        <v>1911</v>
      </c>
      <c r="AW20" s="4" t="s">
        <v>1912</v>
      </c>
      <c r="AX20" s="4" t="s">
        <v>1913</v>
      </c>
      <c r="AY20" s="4" t="s">
        <v>1914</v>
      </c>
      <c r="AZ20" s="4" t="s">
        <v>1915</v>
      </c>
      <c r="BA20" s="4" t="s">
        <v>1916</v>
      </c>
      <c r="BB20" s="4" t="s">
        <v>1917</v>
      </c>
      <c r="BC20" s="4" t="s">
        <v>1918</v>
      </c>
      <c r="BD20" s="4" t="s">
        <v>1919</v>
      </c>
      <c r="BE20" s="4" t="s">
        <v>1920</v>
      </c>
      <c r="BF20" s="4" t="s">
        <v>1921</v>
      </c>
      <c r="BG20" s="4" t="s">
        <v>1922</v>
      </c>
      <c r="BH20" s="4" t="s">
        <v>1923</v>
      </c>
      <c r="BI20" s="4" t="s">
        <v>1924</v>
      </c>
    </row>
    <row r="21" spans="2:61">
      <c r="D21" s="4" t="s">
        <v>1925</v>
      </c>
      <c r="E21" s="4" t="s">
        <v>1926</v>
      </c>
      <c r="I21" s="4" t="s">
        <v>1927</v>
      </c>
      <c r="J21" s="4" t="s">
        <v>1928</v>
      </c>
      <c r="N21" s="4" t="s">
        <v>1305</v>
      </c>
      <c r="O21" s="4" t="s">
        <v>1929</v>
      </c>
      <c r="S21" s="4" t="s">
        <v>1930</v>
      </c>
      <c r="T21" s="4" t="s">
        <v>1931</v>
      </c>
      <c r="Y21" s="4" t="s">
        <v>1932</v>
      </c>
      <c r="Z21" s="4" t="s">
        <v>1933</v>
      </c>
      <c r="AN21" s="5" t="s">
        <v>1934</v>
      </c>
      <c r="AO21" s="5" t="s">
        <v>1935</v>
      </c>
      <c r="AP21" s="4" t="s">
        <v>1936</v>
      </c>
      <c r="AQ21" s="4" t="s">
        <v>1937</v>
      </c>
      <c r="AV21" s="4" t="s">
        <v>1938</v>
      </c>
      <c r="AW21" s="4" t="s">
        <v>1939</v>
      </c>
      <c r="AX21" s="4" t="s">
        <v>1940</v>
      </c>
      <c r="AZ21" s="4" t="s">
        <v>1941</v>
      </c>
      <c r="BA21" s="4" t="s">
        <v>1942</v>
      </c>
      <c r="BB21" s="4" t="s">
        <v>1943</v>
      </c>
      <c r="BC21" s="4" t="s">
        <v>1944</v>
      </c>
      <c r="BD21" s="4" t="s">
        <v>1945</v>
      </c>
      <c r="BE21" s="4" t="s">
        <v>1946</v>
      </c>
      <c r="BF21" s="4" t="s">
        <v>1947</v>
      </c>
      <c r="BG21" s="4" t="s">
        <v>1948</v>
      </c>
      <c r="BH21" s="4" t="s">
        <v>1949</v>
      </c>
      <c r="BI21" s="4" t="s">
        <v>1950</v>
      </c>
    </row>
    <row r="22" spans="2:61">
      <c r="D22" s="4" t="s">
        <v>1951</v>
      </c>
      <c r="E22" s="4" t="s">
        <v>1952</v>
      </c>
      <c r="I22" s="4" t="s">
        <v>1953</v>
      </c>
      <c r="J22" s="4" t="s">
        <v>1954</v>
      </c>
      <c r="N22" s="4" t="s">
        <v>1955</v>
      </c>
      <c r="O22" s="4" t="s">
        <v>1956</v>
      </c>
      <c r="S22" s="4" t="s">
        <v>1957</v>
      </c>
      <c r="T22" s="4" t="s">
        <v>1958</v>
      </c>
      <c r="Y22" s="4" t="s">
        <v>1959</v>
      </c>
      <c r="Z22" s="4" t="s">
        <v>1960</v>
      </c>
      <c r="AN22" s="4" t="s">
        <v>1961</v>
      </c>
      <c r="AO22" s="5" t="s">
        <v>1962</v>
      </c>
      <c r="AP22" s="4" t="s">
        <v>1963</v>
      </c>
      <c r="AQ22" s="4" t="s">
        <v>1964</v>
      </c>
      <c r="AV22" s="4" t="s">
        <v>1965</v>
      </c>
      <c r="AW22" s="4" t="s">
        <v>1966</v>
      </c>
      <c r="AX22" s="4" t="s">
        <v>1967</v>
      </c>
      <c r="AZ22" s="4" t="s">
        <v>1968</v>
      </c>
      <c r="BA22" s="4" t="s">
        <v>1969</v>
      </c>
      <c r="BB22" s="4" t="s">
        <v>1970</v>
      </c>
      <c r="BC22" s="4" t="s">
        <v>1971</v>
      </c>
      <c r="BD22" s="4" t="s">
        <v>1972</v>
      </c>
      <c r="BE22" s="4" t="s">
        <v>1973</v>
      </c>
      <c r="BF22" s="4" t="s">
        <v>1974</v>
      </c>
      <c r="BG22" s="4" t="s">
        <v>1975</v>
      </c>
      <c r="BH22" s="4" t="s">
        <v>1976</v>
      </c>
      <c r="BI22" s="4" t="s">
        <v>1977</v>
      </c>
    </row>
    <row r="23" spans="2:61">
      <c r="D23" s="4" t="s">
        <v>1978</v>
      </c>
      <c r="E23" s="4" t="s">
        <v>1979</v>
      </c>
      <c r="I23" s="4" t="s">
        <v>1980</v>
      </c>
      <c r="J23" s="4" t="s">
        <v>1981</v>
      </c>
      <c r="N23" s="4" t="s">
        <v>1982</v>
      </c>
      <c r="O23" s="4" t="s">
        <v>1983</v>
      </c>
      <c r="S23" s="4" t="s">
        <v>1372</v>
      </c>
      <c r="T23" s="4" t="s">
        <v>1984</v>
      </c>
      <c r="Y23" s="4" t="s">
        <v>1985</v>
      </c>
      <c r="Z23" s="4" t="s">
        <v>1986</v>
      </c>
      <c r="AN23" s="5" t="s">
        <v>1987</v>
      </c>
      <c r="AO23" s="4" t="s">
        <v>1988</v>
      </c>
      <c r="AP23" s="4" t="s">
        <v>1989</v>
      </c>
      <c r="AQ23" s="4" t="s">
        <v>1990</v>
      </c>
      <c r="AV23" s="4" t="s">
        <v>1991</v>
      </c>
      <c r="AW23" s="4" t="s">
        <v>1992</v>
      </c>
      <c r="AX23" s="4" t="s">
        <v>1993</v>
      </c>
      <c r="AZ23" s="4" t="s">
        <v>1994</v>
      </c>
      <c r="BA23" s="4" t="s">
        <v>1995</v>
      </c>
      <c r="BB23" s="4" t="s">
        <v>1996</v>
      </c>
      <c r="BC23" s="4" t="s">
        <v>1570</v>
      </c>
      <c r="BD23" s="4" t="s">
        <v>1997</v>
      </c>
      <c r="BE23" s="4" t="s">
        <v>1998</v>
      </c>
      <c r="BF23" s="4" t="s">
        <v>1999</v>
      </c>
      <c r="BG23" s="4" t="s">
        <v>2000</v>
      </c>
      <c r="BH23" s="4" t="s">
        <v>2001</v>
      </c>
      <c r="BI23" s="4" t="s">
        <v>2002</v>
      </c>
    </row>
    <row r="24" spans="2:61">
      <c r="D24" s="4" t="s">
        <v>2003</v>
      </c>
      <c r="E24" s="4" t="s">
        <v>2004</v>
      </c>
      <c r="I24" s="4" t="s">
        <v>2005</v>
      </c>
      <c r="J24" s="4" t="s">
        <v>2006</v>
      </c>
      <c r="N24" s="4" t="s">
        <v>1364</v>
      </c>
      <c r="O24" s="4" t="s">
        <v>2007</v>
      </c>
      <c r="S24" s="4" t="s">
        <v>2008</v>
      </c>
      <c r="T24" s="4" t="s">
        <v>2009</v>
      </c>
      <c r="Y24" s="4" t="s">
        <v>2010</v>
      </c>
      <c r="Z24" s="4" t="s">
        <v>2011</v>
      </c>
      <c r="AN24" s="5" t="s">
        <v>2012</v>
      </c>
      <c r="AO24" s="4" t="s">
        <v>2013</v>
      </c>
      <c r="AP24" s="4" t="s">
        <v>2014</v>
      </c>
      <c r="AQ24" s="4" t="s">
        <v>2015</v>
      </c>
      <c r="AV24" s="4" t="s">
        <v>2016</v>
      </c>
      <c r="AW24" s="4" t="s">
        <v>2017</v>
      </c>
      <c r="AX24" s="4" t="s">
        <v>2018</v>
      </c>
      <c r="AZ24" s="4" t="s">
        <v>2019</v>
      </c>
      <c r="BA24" s="4" t="s">
        <v>1940</v>
      </c>
      <c r="BB24" s="4" t="s">
        <v>2020</v>
      </c>
      <c r="BC24" s="4" t="s">
        <v>2021</v>
      </c>
      <c r="BD24" s="4" t="s">
        <v>2022</v>
      </c>
      <c r="BE24" s="4" t="s">
        <v>2023</v>
      </c>
      <c r="BF24" s="4" t="s">
        <v>2024</v>
      </c>
      <c r="BG24" s="4" t="s">
        <v>2025</v>
      </c>
      <c r="BH24" s="4" t="s">
        <v>2026</v>
      </c>
      <c r="BI24" s="4" t="s">
        <v>2027</v>
      </c>
    </row>
    <row r="25" spans="2:61">
      <c r="D25" s="4" t="s">
        <v>2028</v>
      </c>
      <c r="E25" s="4" t="s">
        <v>2029</v>
      </c>
      <c r="I25" s="4" t="s">
        <v>2030</v>
      </c>
      <c r="J25" s="4" t="s">
        <v>2031</v>
      </c>
      <c r="N25" s="4" t="s">
        <v>2032</v>
      </c>
      <c r="O25" s="4" t="s">
        <v>2033</v>
      </c>
      <c r="S25" s="4" t="s">
        <v>2034</v>
      </c>
      <c r="T25" s="4" t="s">
        <v>2035</v>
      </c>
      <c r="Y25" s="4" t="s">
        <v>2036</v>
      </c>
      <c r="Z25" s="4" t="s">
        <v>2037</v>
      </c>
      <c r="AN25" s="4" t="s">
        <v>2038</v>
      </c>
      <c r="AO25" s="5" t="s">
        <v>2039</v>
      </c>
      <c r="AP25" s="4" t="s">
        <v>2040</v>
      </c>
      <c r="AQ25" s="4" t="s">
        <v>2041</v>
      </c>
      <c r="AV25" s="4" t="s">
        <v>2042</v>
      </c>
      <c r="AX25" s="4" t="s">
        <v>2043</v>
      </c>
      <c r="AZ25" s="4" t="s">
        <v>2044</v>
      </c>
      <c r="BA25" s="4" t="s">
        <v>2045</v>
      </c>
      <c r="BB25" s="4" t="s">
        <v>2046</v>
      </c>
      <c r="BC25" s="4" t="s">
        <v>2047</v>
      </c>
      <c r="BD25" s="4" t="s">
        <v>2048</v>
      </c>
      <c r="BE25" s="4" t="s">
        <v>2049</v>
      </c>
      <c r="BF25" s="4" t="s">
        <v>2050</v>
      </c>
      <c r="BG25" s="4" t="s">
        <v>2051</v>
      </c>
      <c r="BH25" s="4" t="s">
        <v>2052</v>
      </c>
      <c r="BI25" s="4" t="s">
        <v>2053</v>
      </c>
    </row>
    <row r="26" spans="2:61">
      <c r="D26" s="4" t="s">
        <v>2054</v>
      </c>
      <c r="E26" s="4" t="s">
        <v>2055</v>
      </c>
      <c r="I26" s="4" t="s">
        <v>2056</v>
      </c>
      <c r="J26" s="4" t="s">
        <v>2057</v>
      </c>
      <c r="N26" s="4" t="s">
        <v>2058</v>
      </c>
      <c r="O26" s="4" t="s">
        <v>2059</v>
      </c>
      <c r="S26" s="4" t="s">
        <v>1491</v>
      </c>
      <c r="T26" s="4" t="s">
        <v>2060</v>
      </c>
      <c r="Y26" s="4" t="s">
        <v>2061</v>
      </c>
      <c r="Z26" s="4" t="s">
        <v>2062</v>
      </c>
      <c r="AN26" s="4" t="s">
        <v>2063</v>
      </c>
      <c r="AO26" s="4" t="s">
        <v>2064</v>
      </c>
      <c r="AP26" s="4" t="s">
        <v>2065</v>
      </c>
      <c r="AQ26" s="4" t="s">
        <v>2066</v>
      </c>
      <c r="AX26" s="4" t="s">
        <v>2067</v>
      </c>
      <c r="AZ26" s="4" t="s">
        <v>2068</v>
      </c>
      <c r="BA26" s="4" t="s">
        <v>2069</v>
      </c>
      <c r="BB26" s="4" t="s">
        <v>2070</v>
      </c>
      <c r="BD26" s="4" t="s">
        <v>2071</v>
      </c>
      <c r="BF26" s="4" t="s">
        <v>2072</v>
      </c>
      <c r="BG26" s="4" t="s">
        <v>2073</v>
      </c>
      <c r="BH26" s="4" t="s">
        <v>2074</v>
      </c>
      <c r="BI26" s="4" t="s">
        <v>2075</v>
      </c>
    </row>
    <row r="27" spans="2:61">
      <c r="D27" s="4" t="s">
        <v>2076</v>
      </c>
      <c r="E27" s="4" t="s">
        <v>2077</v>
      </c>
      <c r="I27" s="4" t="s">
        <v>2078</v>
      </c>
      <c r="J27" s="4" t="s">
        <v>2079</v>
      </c>
      <c r="N27" s="4" t="s">
        <v>2080</v>
      </c>
      <c r="O27" s="4" t="s">
        <v>2081</v>
      </c>
      <c r="S27" s="4" t="s">
        <v>2082</v>
      </c>
      <c r="T27" s="4" t="s">
        <v>2083</v>
      </c>
      <c r="Y27" s="4" t="s">
        <v>2084</v>
      </c>
      <c r="Z27" s="4" t="s">
        <v>2085</v>
      </c>
      <c r="AN27" s="4" t="s">
        <v>2086</v>
      </c>
      <c r="AO27" s="5" t="s">
        <v>2087</v>
      </c>
      <c r="AP27" s="4" t="s">
        <v>2088</v>
      </c>
      <c r="AQ27" s="4" t="s">
        <v>2089</v>
      </c>
      <c r="AZ27" s="4" t="s">
        <v>2090</v>
      </c>
      <c r="BA27" s="4" t="s">
        <v>2091</v>
      </c>
      <c r="BB27" s="4" t="s">
        <v>2092</v>
      </c>
      <c r="BD27" s="4" t="s">
        <v>2093</v>
      </c>
      <c r="BF27" s="4" t="s">
        <v>2094</v>
      </c>
      <c r="BG27" s="4" t="s">
        <v>2095</v>
      </c>
      <c r="BI27" s="4" t="s">
        <v>2096</v>
      </c>
    </row>
    <row r="28" spans="2:61">
      <c r="E28" s="4" t="s">
        <v>2097</v>
      </c>
      <c r="I28" s="4" t="s">
        <v>2098</v>
      </c>
      <c r="J28" s="4" t="s">
        <v>2099</v>
      </c>
      <c r="N28" s="4" t="s">
        <v>2100</v>
      </c>
      <c r="O28" s="4" t="s">
        <v>2101</v>
      </c>
      <c r="S28" s="4" t="s">
        <v>2102</v>
      </c>
      <c r="T28" s="4" t="s">
        <v>2103</v>
      </c>
      <c r="Y28" s="4" t="s">
        <v>2104</v>
      </c>
      <c r="Z28" s="4" t="s">
        <v>2105</v>
      </c>
      <c r="AP28" s="4" t="s">
        <v>2106</v>
      </c>
      <c r="AQ28" s="4" t="s">
        <v>2107</v>
      </c>
      <c r="AZ28" s="4" t="s">
        <v>2108</v>
      </c>
      <c r="BA28" s="4" t="s">
        <v>2109</v>
      </c>
      <c r="BB28" s="4" t="s">
        <v>2110</v>
      </c>
      <c r="BF28" s="4" t="s">
        <v>2111</v>
      </c>
      <c r="BG28" s="4" t="s">
        <v>2112</v>
      </c>
      <c r="BI28" s="4" t="s">
        <v>2113</v>
      </c>
    </row>
    <row r="29" spans="2:61">
      <c r="E29" s="4" t="s">
        <v>2114</v>
      </c>
      <c r="I29" s="4" t="s">
        <v>2115</v>
      </c>
      <c r="J29" s="4" t="s">
        <v>2116</v>
      </c>
      <c r="N29" s="4" t="s">
        <v>1423</v>
      </c>
      <c r="O29" s="4" t="s">
        <v>1306</v>
      </c>
      <c r="S29" s="4" t="s">
        <v>1606</v>
      </c>
      <c r="T29" s="4" t="s">
        <v>2117</v>
      </c>
      <c r="Y29" s="4" t="s">
        <v>2118</v>
      </c>
      <c r="Z29" s="4" t="s">
        <v>2119</v>
      </c>
      <c r="AP29" s="4" t="s">
        <v>2120</v>
      </c>
      <c r="AQ29" s="4" t="s">
        <v>2121</v>
      </c>
      <c r="AZ29" s="4" t="s">
        <v>2122</v>
      </c>
      <c r="BA29" s="4" t="s">
        <v>2123</v>
      </c>
      <c r="BB29" s="4" t="s">
        <v>2124</v>
      </c>
      <c r="BF29" s="4" t="s">
        <v>2125</v>
      </c>
      <c r="BG29" s="4" t="s">
        <v>2126</v>
      </c>
    </row>
    <row r="30" spans="2:61">
      <c r="I30" s="4" t="s">
        <v>2127</v>
      </c>
      <c r="J30" s="4" t="s">
        <v>2128</v>
      </c>
      <c r="N30" s="4" t="s">
        <v>2129</v>
      </c>
      <c r="O30" s="4" t="s">
        <v>2130</v>
      </c>
      <c r="S30" s="4" t="s">
        <v>2131</v>
      </c>
      <c r="T30" s="4" t="s">
        <v>2132</v>
      </c>
      <c r="Y30" s="4" t="s">
        <v>2133</v>
      </c>
      <c r="Z30" s="4" t="s">
        <v>2134</v>
      </c>
      <c r="AP30" s="4" t="s">
        <v>2135</v>
      </c>
      <c r="AQ30" s="4" t="s">
        <v>2136</v>
      </c>
      <c r="AZ30" s="4" t="s">
        <v>2137</v>
      </c>
      <c r="BA30" s="4" t="s">
        <v>2138</v>
      </c>
      <c r="BB30" s="4" t="s">
        <v>2139</v>
      </c>
      <c r="BF30" s="4" t="s">
        <v>2140</v>
      </c>
      <c r="BG30" s="4" t="s">
        <v>2141</v>
      </c>
    </row>
    <row r="31" spans="2:61">
      <c r="I31" s="4" t="s">
        <v>2142</v>
      </c>
      <c r="J31" s="4" t="s">
        <v>2143</v>
      </c>
      <c r="N31" s="4" t="s">
        <v>2144</v>
      </c>
      <c r="O31" s="4" t="s">
        <v>2145</v>
      </c>
      <c r="P31" s="4"/>
      <c r="S31" s="4" t="s">
        <v>2146</v>
      </c>
      <c r="T31" s="4" t="s">
        <v>2147</v>
      </c>
      <c r="Y31" s="4" t="s">
        <v>2148</v>
      </c>
      <c r="Z31" s="4" t="s">
        <v>2149</v>
      </c>
      <c r="AP31" s="4" t="s">
        <v>2150</v>
      </c>
      <c r="AQ31" s="4" t="s">
        <v>2151</v>
      </c>
      <c r="AZ31" s="4" t="s">
        <v>2152</v>
      </c>
      <c r="BA31" s="4" t="s">
        <v>2153</v>
      </c>
      <c r="BB31" s="4" t="s">
        <v>2154</v>
      </c>
      <c r="BF31" s="4" t="s">
        <v>2155</v>
      </c>
    </row>
    <row r="32" spans="2:61">
      <c r="I32" s="4" t="s">
        <v>2156</v>
      </c>
      <c r="J32" s="4" t="s">
        <v>2157</v>
      </c>
      <c r="N32" s="4" t="s">
        <v>2158</v>
      </c>
      <c r="O32" s="4" t="s">
        <v>1365</v>
      </c>
      <c r="S32" s="4" t="s">
        <v>2159</v>
      </c>
      <c r="T32" s="4" t="s">
        <v>2160</v>
      </c>
      <c r="Y32" s="4" t="s">
        <v>2161</v>
      </c>
      <c r="Z32" s="4" t="s">
        <v>2162</v>
      </c>
      <c r="AP32" s="4" t="s">
        <v>2163</v>
      </c>
      <c r="AQ32" s="4" t="s">
        <v>2164</v>
      </c>
      <c r="AZ32" s="4" t="s">
        <v>2165</v>
      </c>
      <c r="BA32" s="4" t="s">
        <v>2166</v>
      </c>
      <c r="BB32" s="4" t="s">
        <v>2167</v>
      </c>
      <c r="BF32" s="4" t="s">
        <v>2168</v>
      </c>
    </row>
    <row r="33" spans="9:58">
      <c r="I33" s="4" t="s">
        <v>2169</v>
      </c>
      <c r="J33" s="4" t="s">
        <v>2170</v>
      </c>
      <c r="N33" s="4" t="s">
        <v>2171</v>
      </c>
      <c r="O33" s="4" t="s">
        <v>2172</v>
      </c>
      <c r="S33" s="4" t="s">
        <v>2173</v>
      </c>
      <c r="T33" s="4" t="s">
        <v>2174</v>
      </c>
      <c r="Y33" s="4" t="s">
        <v>2175</v>
      </c>
      <c r="Z33" s="4" t="s">
        <v>2176</v>
      </c>
      <c r="AP33" s="4" t="s">
        <v>2177</v>
      </c>
      <c r="AQ33" s="4" t="s">
        <v>2178</v>
      </c>
      <c r="AZ33" s="4" t="s">
        <v>2179</v>
      </c>
      <c r="BA33" s="4" t="s">
        <v>2180</v>
      </c>
      <c r="BF33" s="4" t="s">
        <v>2181</v>
      </c>
    </row>
    <row r="34" spans="9:58">
      <c r="I34" s="4" t="s">
        <v>2182</v>
      </c>
      <c r="J34" s="4" t="s">
        <v>2183</v>
      </c>
      <c r="N34" s="4" t="s">
        <v>2184</v>
      </c>
      <c r="O34" s="4" t="s">
        <v>2185</v>
      </c>
      <c r="S34" s="4" t="s">
        <v>2186</v>
      </c>
      <c r="T34" s="4" t="s">
        <v>2187</v>
      </c>
      <c r="Y34" s="4" t="s">
        <v>2188</v>
      </c>
      <c r="Z34" s="4" t="s">
        <v>2189</v>
      </c>
      <c r="AP34" s="4" t="s">
        <v>2190</v>
      </c>
      <c r="AQ34" s="4" t="s">
        <v>2191</v>
      </c>
      <c r="AZ34" s="4" t="s">
        <v>2192</v>
      </c>
      <c r="BF34" s="4" t="s">
        <v>2193</v>
      </c>
    </row>
    <row r="35" spans="9:58">
      <c r="I35" s="4" t="s">
        <v>2194</v>
      </c>
      <c r="J35" s="4" t="s">
        <v>2195</v>
      </c>
      <c r="N35" s="4" t="s">
        <v>2196</v>
      </c>
      <c r="O35" s="4" t="s">
        <v>2197</v>
      </c>
      <c r="S35" s="4" t="s">
        <v>2198</v>
      </c>
      <c r="T35" s="4" t="s">
        <v>2199</v>
      </c>
      <c r="Y35" s="4" t="s">
        <v>2200</v>
      </c>
      <c r="Z35" s="4" t="s">
        <v>2201</v>
      </c>
      <c r="AP35" s="4" t="s">
        <v>2202</v>
      </c>
      <c r="AQ35" s="4" t="s">
        <v>2203</v>
      </c>
      <c r="AZ35" s="4" t="s">
        <v>2204</v>
      </c>
      <c r="BF35" s="4" t="s">
        <v>2205</v>
      </c>
    </row>
    <row r="36" spans="9:58">
      <c r="I36" s="4" t="s">
        <v>2206</v>
      </c>
      <c r="J36" s="4" t="s">
        <v>2207</v>
      </c>
      <c r="N36" s="4" t="s">
        <v>2208</v>
      </c>
      <c r="O36" s="4" t="s">
        <v>1424</v>
      </c>
      <c r="S36" s="4" t="s">
        <v>2209</v>
      </c>
      <c r="T36" s="4" t="s">
        <v>2210</v>
      </c>
      <c r="Y36" s="4" t="s">
        <v>2211</v>
      </c>
      <c r="Z36" s="4" t="s">
        <v>2212</v>
      </c>
      <c r="AP36" s="4" t="s">
        <v>2213</v>
      </c>
      <c r="AQ36" s="4" t="s">
        <v>2214</v>
      </c>
      <c r="AZ36" s="4" t="s">
        <v>2215</v>
      </c>
      <c r="BF36" s="4" t="s">
        <v>2216</v>
      </c>
    </row>
    <row r="37" spans="9:58">
      <c r="I37" s="4" t="s">
        <v>2217</v>
      </c>
      <c r="J37" s="4" t="s">
        <v>2218</v>
      </c>
      <c r="N37" s="4" t="s">
        <v>2219</v>
      </c>
      <c r="O37" s="4" t="s">
        <v>2220</v>
      </c>
      <c r="S37" s="4" t="s">
        <v>2221</v>
      </c>
      <c r="T37" s="4" t="s">
        <v>2222</v>
      </c>
      <c r="Y37" s="4" t="s">
        <v>2223</v>
      </c>
      <c r="Z37" s="4" t="s">
        <v>2224</v>
      </c>
      <c r="AP37" s="4" t="s">
        <v>2225</v>
      </c>
      <c r="AQ37" s="4" t="s">
        <v>2226</v>
      </c>
      <c r="AZ37" s="4" t="s">
        <v>2227</v>
      </c>
    </row>
    <row r="38" spans="9:58">
      <c r="I38" s="4" t="s">
        <v>2228</v>
      </c>
      <c r="J38" s="4" t="s">
        <v>2229</v>
      </c>
      <c r="N38" s="4" t="s">
        <v>1482</v>
      </c>
      <c r="O38" s="4" t="s">
        <v>2230</v>
      </c>
      <c r="S38" s="4" t="s">
        <v>2231</v>
      </c>
      <c r="T38" s="4" t="s">
        <v>2232</v>
      </c>
      <c r="Y38" s="4" t="s">
        <v>2233</v>
      </c>
      <c r="Z38" s="4" t="s">
        <v>2234</v>
      </c>
      <c r="AP38" s="4" t="s">
        <v>2235</v>
      </c>
      <c r="AQ38" s="4" t="s">
        <v>2236</v>
      </c>
      <c r="AZ38" s="4" t="s">
        <v>2237</v>
      </c>
    </row>
    <row r="39" spans="9:58">
      <c r="I39" s="4" t="s">
        <v>2238</v>
      </c>
      <c r="N39" s="4" t="s">
        <v>2239</v>
      </c>
      <c r="O39" s="4" t="s">
        <v>1483</v>
      </c>
      <c r="S39" s="4" t="s">
        <v>2240</v>
      </c>
      <c r="T39" s="4" t="s">
        <v>2241</v>
      </c>
      <c r="Y39" s="4" t="s">
        <v>2242</v>
      </c>
      <c r="Z39" s="4" t="s">
        <v>2243</v>
      </c>
      <c r="AP39" s="4" t="s">
        <v>2244</v>
      </c>
      <c r="AQ39" s="4" t="s">
        <v>2245</v>
      </c>
      <c r="AZ39" s="4" t="s">
        <v>2246</v>
      </c>
    </row>
    <row r="40" spans="9:58">
      <c r="I40" s="4" t="s">
        <v>2247</v>
      </c>
      <c r="N40" s="4" t="s">
        <v>2248</v>
      </c>
      <c r="O40" s="4" t="s">
        <v>2249</v>
      </c>
      <c r="S40" s="4" t="s">
        <v>2250</v>
      </c>
      <c r="T40" s="4" t="s">
        <v>2251</v>
      </c>
      <c r="Y40" s="4" t="s">
        <v>2252</v>
      </c>
      <c r="Z40" s="4" t="s">
        <v>2253</v>
      </c>
      <c r="AP40" s="4" t="s">
        <v>2254</v>
      </c>
      <c r="AQ40" s="4" t="s">
        <v>2255</v>
      </c>
      <c r="AZ40" s="4" t="s">
        <v>2256</v>
      </c>
    </row>
    <row r="41" spans="9:58">
      <c r="I41" s="4" t="s">
        <v>2257</v>
      </c>
      <c r="N41" s="4" t="s">
        <v>2258</v>
      </c>
      <c r="O41" s="4" t="s">
        <v>2259</v>
      </c>
      <c r="S41" s="4" t="s">
        <v>2260</v>
      </c>
      <c r="T41" s="4" t="s">
        <v>2261</v>
      </c>
      <c r="Y41" s="4" t="s">
        <v>2262</v>
      </c>
      <c r="Z41" s="4" t="s">
        <v>2263</v>
      </c>
      <c r="AP41" s="4" t="s">
        <v>2264</v>
      </c>
      <c r="AQ41" s="4" t="s">
        <v>2265</v>
      </c>
      <c r="AZ41" s="4" t="s">
        <v>2266</v>
      </c>
    </row>
    <row r="42" spans="9:58">
      <c r="I42" s="4" t="s">
        <v>2267</v>
      </c>
      <c r="N42" s="4" t="s">
        <v>2268</v>
      </c>
      <c r="O42" s="4" t="s">
        <v>2269</v>
      </c>
      <c r="S42" s="4" t="s">
        <v>2270</v>
      </c>
      <c r="Y42" s="4" t="s">
        <v>2271</v>
      </c>
      <c r="Z42" s="4" t="s">
        <v>2272</v>
      </c>
      <c r="AP42" s="4" t="s">
        <v>2273</v>
      </c>
      <c r="AQ42" s="4" t="s">
        <v>2274</v>
      </c>
      <c r="AZ42" s="4" t="s">
        <v>2275</v>
      </c>
    </row>
    <row r="43" spans="9:58">
      <c r="I43" s="4" t="s">
        <v>2276</v>
      </c>
      <c r="N43" s="4" t="s">
        <v>1540</v>
      </c>
      <c r="O43" s="4" t="s">
        <v>2277</v>
      </c>
      <c r="S43" s="4" t="s">
        <v>2278</v>
      </c>
      <c r="Y43" s="4" t="s">
        <v>2279</v>
      </c>
      <c r="Z43" s="4" t="s">
        <v>2280</v>
      </c>
      <c r="AP43" s="4" t="s">
        <v>2281</v>
      </c>
      <c r="AQ43" s="4" t="s">
        <v>2282</v>
      </c>
    </row>
    <row r="44" spans="9:58">
      <c r="I44" s="4" t="s">
        <v>2283</v>
      </c>
      <c r="N44" s="4" t="s">
        <v>2284</v>
      </c>
      <c r="O44" s="4" t="s">
        <v>1541</v>
      </c>
      <c r="S44" s="4" t="s">
        <v>2285</v>
      </c>
      <c r="Z44" s="4"/>
      <c r="AP44" s="4" t="s">
        <v>2286</v>
      </c>
      <c r="AQ44" s="4" t="s">
        <v>2287</v>
      </c>
    </row>
    <row r="45" spans="9:58">
      <c r="N45" s="4" t="s">
        <v>2288</v>
      </c>
      <c r="O45" s="4" t="s">
        <v>2289</v>
      </c>
      <c r="AP45" s="4" t="s">
        <v>2290</v>
      </c>
      <c r="AQ45" s="4" t="s">
        <v>2291</v>
      </c>
    </row>
    <row r="46" spans="9:58">
      <c r="N46" s="4" t="s">
        <v>2292</v>
      </c>
      <c r="O46" s="4" t="s">
        <v>1598</v>
      </c>
      <c r="AP46" s="4" t="s">
        <v>2293</v>
      </c>
    </row>
    <row r="47" spans="9:58">
      <c r="N47" s="4" t="s">
        <v>1597</v>
      </c>
      <c r="O47" s="4" t="s">
        <v>1652</v>
      </c>
      <c r="AP47" s="4" t="s">
        <v>2294</v>
      </c>
    </row>
    <row r="48" spans="9:58">
      <c r="N48" s="4" t="s">
        <v>1651</v>
      </c>
      <c r="O48" s="4" t="s">
        <v>2295</v>
      </c>
      <c r="AP48" s="4" t="s">
        <v>2296</v>
      </c>
    </row>
    <row r="49" spans="14:15">
      <c r="N49" s="4" t="s">
        <v>2297</v>
      </c>
      <c r="O49" s="4" t="s">
        <v>2298</v>
      </c>
    </row>
    <row r="50" spans="14:15">
      <c r="N50" s="4" t="s">
        <v>2299</v>
      </c>
      <c r="O50" s="4" t="s">
        <v>2300</v>
      </c>
    </row>
    <row r="51" spans="14:15">
      <c r="N51" s="4" t="s">
        <v>1714</v>
      </c>
      <c r="O51" s="4" t="s">
        <v>2301</v>
      </c>
    </row>
    <row r="52" spans="14:15">
      <c r="N52" s="4" t="s">
        <v>2302</v>
      </c>
      <c r="O52" s="4" t="s">
        <v>2303</v>
      </c>
    </row>
    <row r="53" spans="14:15">
      <c r="N53" s="4" t="s">
        <v>2304</v>
      </c>
      <c r="O53" s="4" t="s">
        <v>1702</v>
      </c>
    </row>
    <row r="54" spans="14:15">
      <c r="N54" s="4" t="s">
        <v>2305</v>
      </c>
      <c r="O54" s="4" t="s">
        <v>2306</v>
      </c>
    </row>
    <row r="55" spans="14:15">
      <c r="N55" s="4" t="s">
        <v>2307</v>
      </c>
      <c r="O55" s="4" t="s">
        <v>2308</v>
      </c>
    </row>
    <row r="56" spans="14:15">
      <c r="N56" s="4" t="s">
        <v>2309</v>
      </c>
      <c r="O56" s="4" t="s">
        <v>2310</v>
      </c>
    </row>
    <row r="57" spans="14:15">
      <c r="N57" s="4" t="s">
        <v>2311</v>
      </c>
      <c r="O57" s="4" t="s">
        <v>2312</v>
      </c>
    </row>
    <row r="58" spans="14:15">
      <c r="N58" s="4" t="s">
        <v>2313</v>
      </c>
      <c r="O58" s="4" t="s">
        <v>2314</v>
      </c>
    </row>
    <row r="59" spans="14:15">
      <c r="N59" s="4" t="s">
        <v>2315</v>
      </c>
      <c r="O59" s="4" t="s">
        <v>2316</v>
      </c>
    </row>
    <row r="60" spans="14:15">
      <c r="N60" s="4" t="s">
        <v>2317</v>
      </c>
      <c r="O60" s="4" t="s">
        <v>2318</v>
      </c>
    </row>
    <row r="61" spans="14:15">
      <c r="O61" s="4" t="s">
        <v>2319</v>
      </c>
    </row>
    <row r="62" spans="14:15">
      <c r="O62" s="4" t="s">
        <v>2320</v>
      </c>
    </row>
  </sheetData>
  <mergeCells count="24">
    <mergeCell ref="AD1:AE1"/>
    <mergeCell ref="A1:B1"/>
    <mergeCell ref="D1:E1"/>
    <mergeCell ref="F1:H1"/>
    <mergeCell ref="I1:K1"/>
    <mergeCell ref="L1:M1"/>
    <mergeCell ref="N1:P1"/>
    <mergeCell ref="Q1:R1"/>
    <mergeCell ref="S1:V1"/>
    <mergeCell ref="W1:X1"/>
    <mergeCell ref="Y1:AA1"/>
    <mergeCell ref="AB1:AC1"/>
    <mergeCell ref="BG1:BI1"/>
    <mergeCell ref="AF1:AG1"/>
    <mergeCell ref="AH1:AI1"/>
    <mergeCell ref="AJ1:AK1"/>
    <mergeCell ref="AL1:AM1"/>
    <mergeCell ref="AN1:AO1"/>
    <mergeCell ref="AP1:AQ1"/>
    <mergeCell ref="AR1:AS1"/>
    <mergeCell ref="AT1:AV1"/>
    <mergeCell ref="AX1:AZ1"/>
    <mergeCell ref="BA1:BC1"/>
    <mergeCell ref="BD1:B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topLeftCell="A36" workbookViewId="0">
      <selection activeCell="I62" sqref="I62"/>
    </sheetView>
  </sheetViews>
  <sheetFormatPr defaultColWidth="9.140625" defaultRowHeight="15"/>
  <cols>
    <col min="1" max="1" width="3" bestFit="1" customWidth="1"/>
    <col min="2" max="2" width="24" bestFit="1" customWidth="1"/>
    <col min="3" max="3" width="9.7109375" bestFit="1" customWidth="1"/>
    <col min="4" max="4" width="8.5703125" bestFit="1" customWidth="1"/>
    <col min="6" max="6" width="10.7109375" bestFit="1" customWidth="1"/>
    <col min="7" max="7" width="11.7109375" bestFit="1" customWidth="1"/>
    <col min="8" max="8" width="49.42578125" bestFit="1" customWidth="1"/>
    <col min="9" max="9" width="37.7109375" bestFit="1" customWidth="1"/>
    <col min="10" max="10" width="10.85546875" bestFit="1" customWidth="1"/>
  </cols>
  <sheetData>
    <row r="1" spans="1:10">
      <c r="A1" s="1" t="s">
        <v>230</v>
      </c>
      <c r="B1" s="1" t="s">
        <v>236</v>
      </c>
      <c r="C1" s="1" t="s">
        <v>2321</v>
      </c>
      <c r="D1" s="1" t="s">
        <v>2322</v>
      </c>
      <c r="E1" s="1" t="s">
        <v>2323</v>
      </c>
      <c r="F1" s="1" t="s">
        <v>238</v>
      </c>
      <c r="G1" s="1" t="s">
        <v>2324</v>
      </c>
      <c r="H1" s="1" t="s">
        <v>237</v>
      </c>
      <c r="I1" s="1" t="s">
        <v>2325</v>
      </c>
      <c r="J1" s="1" t="s">
        <v>2326</v>
      </c>
    </row>
    <row r="2" spans="1:10">
      <c r="A2">
        <v>1</v>
      </c>
      <c r="B2" t="s">
        <v>2327</v>
      </c>
      <c r="C2" t="s">
        <v>2328</v>
      </c>
      <c r="D2" t="s">
        <v>2329</v>
      </c>
      <c r="E2" t="s">
        <v>2330</v>
      </c>
      <c r="F2" t="s">
        <v>2331</v>
      </c>
      <c r="G2" t="s">
        <v>2330</v>
      </c>
      <c r="H2" t="s">
        <v>2332</v>
      </c>
      <c r="I2" t="s">
        <v>2333</v>
      </c>
    </row>
    <row r="3" spans="1:10">
      <c r="A3">
        <v>2</v>
      </c>
      <c r="B3" s="6" t="s">
        <v>2334</v>
      </c>
      <c r="C3" t="s">
        <v>2335</v>
      </c>
      <c r="D3" t="s">
        <v>2328</v>
      </c>
      <c r="E3" t="s">
        <v>2336</v>
      </c>
      <c r="F3" t="s">
        <v>2337</v>
      </c>
      <c r="G3" t="s">
        <v>2336</v>
      </c>
      <c r="H3" t="s">
        <v>2338</v>
      </c>
      <c r="I3" t="s">
        <v>2339</v>
      </c>
    </row>
    <row r="4" spans="1:10">
      <c r="A4">
        <v>3</v>
      </c>
      <c r="B4" s="6" t="s">
        <v>2340</v>
      </c>
      <c r="C4" t="s">
        <v>2328</v>
      </c>
      <c r="D4" t="s">
        <v>2328</v>
      </c>
      <c r="E4" t="s">
        <v>2330</v>
      </c>
      <c r="F4" t="s">
        <v>2331</v>
      </c>
      <c r="G4" t="s">
        <v>2336</v>
      </c>
      <c r="H4" t="s">
        <v>2341</v>
      </c>
      <c r="I4" t="s">
        <v>2342</v>
      </c>
    </row>
    <row r="5" spans="1:10">
      <c r="A5">
        <v>4</v>
      </c>
      <c r="B5" s="6" t="s">
        <v>2343</v>
      </c>
      <c r="C5" t="s">
        <v>2344</v>
      </c>
      <c r="D5" t="s">
        <v>2345</v>
      </c>
      <c r="E5" t="s">
        <v>2336</v>
      </c>
      <c r="F5" t="s">
        <v>2331</v>
      </c>
      <c r="G5" t="s">
        <v>2330</v>
      </c>
      <c r="H5" t="s">
        <v>2346</v>
      </c>
      <c r="I5" t="s">
        <v>2347</v>
      </c>
    </row>
    <row r="6" spans="1:10">
      <c r="A6">
        <v>5</v>
      </c>
      <c r="B6" s="6" t="s">
        <v>2348</v>
      </c>
      <c r="C6" t="s">
        <v>2328</v>
      </c>
      <c r="D6" t="s">
        <v>2328</v>
      </c>
      <c r="E6" t="s">
        <v>2330</v>
      </c>
      <c r="F6" t="s">
        <v>2349</v>
      </c>
      <c r="G6" t="s">
        <v>2336</v>
      </c>
      <c r="H6" t="s">
        <v>2350</v>
      </c>
      <c r="I6" t="s">
        <v>2351</v>
      </c>
    </row>
    <row r="7" spans="1:10">
      <c r="A7">
        <v>6</v>
      </c>
      <c r="B7" s="6" t="s">
        <v>2352</v>
      </c>
      <c r="C7" t="s">
        <v>2335</v>
      </c>
      <c r="D7" t="s">
        <v>2328</v>
      </c>
      <c r="E7" t="s">
        <v>2336</v>
      </c>
      <c r="F7" t="s">
        <v>2331</v>
      </c>
      <c r="G7" t="s">
        <v>2336</v>
      </c>
      <c r="H7" t="s">
        <v>2353</v>
      </c>
      <c r="I7" t="s">
        <v>2354</v>
      </c>
    </row>
    <row r="8" spans="1:10">
      <c r="A8">
        <v>7</v>
      </c>
      <c r="B8" s="6" t="s">
        <v>2355</v>
      </c>
      <c r="C8" t="s">
        <v>2328</v>
      </c>
      <c r="D8" t="s">
        <v>2329</v>
      </c>
      <c r="E8" t="s">
        <v>2330</v>
      </c>
      <c r="F8" t="s">
        <v>2337</v>
      </c>
      <c r="G8" t="s">
        <v>2330</v>
      </c>
      <c r="H8" t="s">
        <v>2356</v>
      </c>
      <c r="I8" t="s">
        <v>2357</v>
      </c>
    </row>
    <row r="9" spans="1:10">
      <c r="A9">
        <v>8</v>
      </c>
      <c r="B9" s="6" t="s">
        <v>2358</v>
      </c>
      <c r="C9" t="s">
        <v>2344</v>
      </c>
      <c r="D9" t="s">
        <v>2328</v>
      </c>
      <c r="E9" t="s">
        <v>2336</v>
      </c>
      <c r="F9" t="s">
        <v>2331</v>
      </c>
      <c r="G9" t="s">
        <v>2336</v>
      </c>
      <c r="H9" t="s">
        <v>2359</v>
      </c>
      <c r="I9" t="s">
        <v>2360</v>
      </c>
    </row>
    <row r="10" spans="1:10">
      <c r="A10">
        <v>9</v>
      </c>
      <c r="B10" s="6" t="s">
        <v>2361</v>
      </c>
      <c r="C10" t="s">
        <v>2328</v>
      </c>
      <c r="D10" t="s">
        <v>2328</v>
      </c>
      <c r="E10" t="s">
        <v>2330</v>
      </c>
      <c r="F10" t="s">
        <v>2331</v>
      </c>
      <c r="G10" t="s">
        <v>2336</v>
      </c>
      <c r="H10" t="s">
        <v>2362</v>
      </c>
      <c r="I10" t="s">
        <v>2363</v>
      </c>
    </row>
    <row r="11" spans="1:10">
      <c r="A11">
        <v>10</v>
      </c>
      <c r="B11" s="6" t="s">
        <v>2364</v>
      </c>
      <c r="C11" t="s">
        <v>2335</v>
      </c>
      <c r="D11" t="s">
        <v>2345</v>
      </c>
      <c r="E11" t="s">
        <v>2336</v>
      </c>
      <c r="F11" t="s">
        <v>2349</v>
      </c>
      <c r="G11" t="s">
        <v>2330</v>
      </c>
      <c r="H11" t="s">
        <v>2365</v>
      </c>
      <c r="I11" t="s">
        <v>2333</v>
      </c>
    </row>
    <row r="12" spans="1:10">
      <c r="A12">
        <v>11</v>
      </c>
      <c r="B12" s="6" t="s">
        <v>2366</v>
      </c>
      <c r="C12" t="s">
        <v>2328</v>
      </c>
      <c r="D12" t="s">
        <v>2328</v>
      </c>
      <c r="E12" t="s">
        <v>2330</v>
      </c>
      <c r="F12" t="s">
        <v>2331</v>
      </c>
      <c r="G12" t="s">
        <v>2336</v>
      </c>
      <c r="H12" t="s">
        <v>2367</v>
      </c>
      <c r="I12" t="s">
        <v>2339</v>
      </c>
    </row>
    <row r="13" spans="1:10">
      <c r="A13">
        <v>12</v>
      </c>
      <c r="B13" s="6" t="s">
        <v>2368</v>
      </c>
      <c r="C13" t="s">
        <v>2344</v>
      </c>
      <c r="D13" t="s">
        <v>2328</v>
      </c>
      <c r="E13" t="s">
        <v>2336</v>
      </c>
      <c r="F13" t="s">
        <v>2337</v>
      </c>
      <c r="G13" t="s">
        <v>2336</v>
      </c>
      <c r="H13" t="s">
        <v>2369</v>
      </c>
      <c r="I13" t="s">
        <v>2342</v>
      </c>
    </row>
    <row r="14" spans="1:10">
      <c r="A14">
        <v>13</v>
      </c>
      <c r="B14" s="6" t="s">
        <v>2370</v>
      </c>
      <c r="C14" t="s">
        <v>2328</v>
      </c>
      <c r="D14" t="s">
        <v>2329</v>
      </c>
      <c r="E14" t="s">
        <v>2330</v>
      </c>
      <c r="F14" t="s">
        <v>2331</v>
      </c>
      <c r="G14" t="s">
        <v>2330</v>
      </c>
      <c r="H14" t="s">
        <v>2371</v>
      </c>
      <c r="I14" t="s">
        <v>2347</v>
      </c>
    </row>
    <row r="15" spans="1:10">
      <c r="A15">
        <v>14</v>
      </c>
      <c r="B15" s="6" t="s">
        <v>2372</v>
      </c>
      <c r="C15" t="s">
        <v>2335</v>
      </c>
      <c r="D15" t="s">
        <v>2328</v>
      </c>
      <c r="E15" t="s">
        <v>2336</v>
      </c>
      <c r="F15" t="s">
        <v>2331</v>
      </c>
      <c r="G15" t="s">
        <v>2336</v>
      </c>
      <c r="H15" t="s">
        <v>2373</v>
      </c>
      <c r="I15" t="s">
        <v>2351</v>
      </c>
    </row>
    <row r="16" spans="1:10">
      <c r="A16">
        <v>15</v>
      </c>
      <c r="B16" s="6" t="s">
        <v>2374</v>
      </c>
      <c r="C16" t="s">
        <v>2328</v>
      </c>
      <c r="D16" t="s">
        <v>2328</v>
      </c>
      <c r="E16" t="s">
        <v>2330</v>
      </c>
      <c r="F16" t="s">
        <v>2349</v>
      </c>
      <c r="G16" t="s">
        <v>2336</v>
      </c>
      <c r="H16" t="s">
        <v>2375</v>
      </c>
      <c r="I16" t="s">
        <v>2354</v>
      </c>
    </row>
    <row r="17" spans="1:9">
      <c r="A17">
        <v>16</v>
      </c>
      <c r="B17" s="6" t="s">
        <v>2376</v>
      </c>
      <c r="C17" t="s">
        <v>2344</v>
      </c>
      <c r="D17" t="s">
        <v>2345</v>
      </c>
      <c r="E17" t="s">
        <v>2336</v>
      </c>
      <c r="F17" t="s">
        <v>2331</v>
      </c>
      <c r="G17" t="s">
        <v>2330</v>
      </c>
      <c r="H17" t="s">
        <v>2377</v>
      </c>
      <c r="I17" t="s">
        <v>2357</v>
      </c>
    </row>
    <row r="18" spans="1:9">
      <c r="A18">
        <v>17</v>
      </c>
      <c r="B18" s="6" t="s">
        <v>2378</v>
      </c>
      <c r="C18" t="s">
        <v>2328</v>
      </c>
      <c r="D18" t="s">
        <v>2328</v>
      </c>
      <c r="E18" t="s">
        <v>2330</v>
      </c>
      <c r="F18" t="s">
        <v>2337</v>
      </c>
      <c r="G18" t="s">
        <v>2336</v>
      </c>
      <c r="H18" t="s">
        <v>2379</v>
      </c>
      <c r="I18" t="s">
        <v>2360</v>
      </c>
    </row>
    <row r="19" spans="1:9">
      <c r="A19">
        <v>18</v>
      </c>
      <c r="B19" s="6" t="s">
        <v>2380</v>
      </c>
      <c r="C19" t="s">
        <v>2335</v>
      </c>
      <c r="D19" t="s">
        <v>2328</v>
      </c>
      <c r="E19" t="s">
        <v>2336</v>
      </c>
      <c r="F19" t="s">
        <v>2331</v>
      </c>
      <c r="G19" t="s">
        <v>2336</v>
      </c>
      <c r="H19" t="s">
        <v>2381</v>
      </c>
      <c r="I19" t="s">
        <v>2363</v>
      </c>
    </row>
    <row r="20" spans="1:9">
      <c r="A20">
        <v>19</v>
      </c>
      <c r="B20" s="6" t="s">
        <v>2382</v>
      </c>
      <c r="C20" t="s">
        <v>2328</v>
      </c>
      <c r="D20" t="s">
        <v>2329</v>
      </c>
      <c r="E20" t="s">
        <v>2330</v>
      </c>
      <c r="F20" t="s">
        <v>2331</v>
      </c>
      <c r="G20" t="s">
        <v>2330</v>
      </c>
      <c r="H20" t="s">
        <v>2383</v>
      </c>
      <c r="I20" t="s">
        <v>2333</v>
      </c>
    </row>
    <row r="21" spans="1:9">
      <c r="A21">
        <v>20</v>
      </c>
      <c r="B21" s="6" t="s">
        <v>2384</v>
      </c>
      <c r="C21" t="s">
        <v>2344</v>
      </c>
      <c r="D21" t="s">
        <v>2328</v>
      </c>
      <c r="E21" t="s">
        <v>2336</v>
      </c>
      <c r="F21" t="s">
        <v>2349</v>
      </c>
      <c r="G21" t="s">
        <v>2336</v>
      </c>
      <c r="H21" t="s">
        <v>2385</v>
      </c>
      <c r="I21" t="s">
        <v>2339</v>
      </c>
    </row>
    <row r="22" spans="1:9">
      <c r="A22">
        <v>21</v>
      </c>
      <c r="B22" s="6" t="s">
        <v>2386</v>
      </c>
      <c r="C22" t="s">
        <v>2328</v>
      </c>
      <c r="D22" t="s">
        <v>2328</v>
      </c>
      <c r="E22" t="s">
        <v>2330</v>
      </c>
      <c r="F22" t="s">
        <v>2331</v>
      </c>
      <c r="G22" t="s">
        <v>2336</v>
      </c>
      <c r="H22" t="s">
        <v>2387</v>
      </c>
      <c r="I22" t="s">
        <v>2342</v>
      </c>
    </row>
    <row r="23" spans="1:9">
      <c r="A23">
        <v>22</v>
      </c>
      <c r="B23" s="6" t="s">
        <v>2388</v>
      </c>
      <c r="C23" t="s">
        <v>2335</v>
      </c>
      <c r="D23" t="s">
        <v>2345</v>
      </c>
      <c r="E23" t="s">
        <v>2336</v>
      </c>
      <c r="F23" t="s">
        <v>2337</v>
      </c>
      <c r="G23" t="s">
        <v>2330</v>
      </c>
      <c r="H23" t="s">
        <v>2389</v>
      </c>
      <c r="I23" t="s">
        <v>2347</v>
      </c>
    </row>
    <row r="24" spans="1:9">
      <c r="A24">
        <v>23</v>
      </c>
      <c r="B24" s="6" t="s">
        <v>2390</v>
      </c>
      <c r="C24" t="s">
        <v>2328</v>
      </c>
      <c r="D24" t="s">
        <v>2328</v>
      </c>
      <c r="E24" t="s">
        <v>2330</v>
      </c>
      <c r="F24" t="s">
        <v>2331</v>
      </c>
      <c r="G24" t="s">
        <v>2336</v>
      </c>
      <c r="H24" t="s">
        <v>2391</v>
      </c>
      <c r="I24" t="s">
        <v>2351</v>
      </c>
    </row>
    <row r="25" spans="1:9">
      <c r="A25">
        <v>24</v>
      </c>
      <c r="B25" s="6" t="s">
        <v>2392</v>
      </c>
      <c r="C25" t="s">
        <v>2344</v>
      </c>
      <c r="D25" t="s">
        <v>2328</v>
      </c>
      <c r="E25" t="s">
        <v>2336</v>
      </c>
      <c r="F25" t="s">
        <v>2331</v>
      </c>
      <c r="G25" t="s">
        <v>2336</v>
      </c>
      <c r="H25" t="s">
        <v>2393</v>
      </c>
      <c r="I25" t="s">
        <v>2354</v>
      </c>
    </row>
    <row r="26" spans="1:9">
      <c r="A26">
        <v>25</v>
      </c>
      <c r="B26" s="6" t="s">
        <v>2394</v>
      </c>
      <c r="C26" t="s">
        <v>2328</v>
      </c>
      <c r="D26" t="s">
        <v>2329</v>
      </c>
      <c r="E26" t="s">
        <v>2330</v>
      </c>
      <c r="F26" t="s">
        <v>2349</v>
      </c>
      <c r="G26" t="s">
        <v>2330</v>
      </c>
      <c r="H26" t="s">
        <v>2395</v>
      </c>
      <c r="I26" t="s">
        <v>2357</v>
      </c>
    </row>
    <row r="27" spans="1:9">
      <c r="A27">
        <v>26</v>
      </c>
      <c r="B27" s="6" t="s">
        <v>2396</v>
      </c>
      <c r="C27" t="s">
        <v>2335</v>
      </c>
      <c r="D27" t="s">
        <v>2328</v>
      </c>
      <c r="E27" t="s">
        <v>2336</v>
      </c>
      <c r="F27" t="s">
        <v>2331</v>
      </c>
      <c r="G27" t="s">
        <v>2336</v>
      </c>
      <c r="H27" t="s">
        <v>2397</v>
      </c>
      <c r="I27" t="s">
        <v>2360</v>
      </c>
    </row>
    <row r="28" spans="1:9">
      <c r="A28">
        <v>27</v>
      </c>
      <c r="B28" s="6" t="s">
        <v>2398</v>
      </c>
      <c r="C28" t="s">
        <v>2328</v>
      </c>
      <c r="D28" t="s">
        <v>2328</v>
      </c>
      <c r="E28" t="s">
        <v>2330</v>
      </c>
      <c r="F28" t="s">
        <v>2337</v>
      </c>
      <c r="G28" t="s">
        <v>2336</v>
      </c>
      <c r="H28" t="s">
        <v>2399</v>
      </c>
      <c r="I28" t="s">
        <v>2363</v>
      </c>
    </row>
    <row r="29" spans="1:9">
      <c r="A29">
        <v>28</v>
      </c>
      <c r="B29" s="6" t="s">
        <v>2400</v>
      </c>
      <c r="C29" t="s">
        <v>2344</v>
      </c>
      <c r="D29" t="s">
        <v>2345</v>
      </c>
      <c r="E29" t="s">
        <v>2336</v>
      </c>
      <c r="F29" t="s">
        <v>2331</v>
      </c>
      <c r="G29" t="s">
        <v>2330</v>
      </c>
      <c r="H29" t="s">
        <v>2401</v>
      </c>
      <c r="I29" t="s">
        <v>2333</v>
      </c>
    </row>
    <row r="30" spans="1:9">
      <c r="A30">
        <v>29</v>
      </c>
      <c r="B30" s="6" t="s">
        <v>2402</v>
      </c>
      <c r="C30" t="s">
        <v>2328</v>
      </c>
      <c r="D30" t="s">
        <v>2328</v>
      </c>
      <c r="E30" t="s">
        <v>2330</v>
      </c>
      <c r="F30" t="s">
        <v>2331</v>
      </c>
      <c r="G30" t="s">
        <v>2336</v>
      </c>
      <c r="H30" t="s">
        <v>2403</v>
      </c>
      <c r="I30" t="s">
        <v>2339</v>
      </c>
    </row>
    <row r="31" spans="1:9">
      <c r="A31">
        <v>30</v>
      </c>
      <c r="B31" s="6" t="s">
        <v>2404</v>
      </c>
      <c r="C31" t="s">
        <v>2335</v>
      </c>
      <c r="D31" t="s">
        <v>2328</v>
      </c>
      <c r="E31" t="s">
        <v>2336</v>
      </c>
      <c r="F31" t="s">
        <v>2349</v>
      </c>
      <c r="G31" t="s">
        <v>2336</v>
      </c>
      <c r="H31" t="s">
        <v>2405</v>
      </c>
      <c r="I31" t="s">
        <v>2342</v>
      </c>
    </row>
    <row r="32" spans="1:9">
      <c r="A32">
        <v>31</v>
      </c>
      <c r="B32" s="6" t="s">
        <v>2406</v>
      </c>
      <c r="C32" t="s">
        <v>2328</v>
      </c>
      <c r="D32" t="s">
        <v>2329</v>
      </c>
      <c r="E32" t="s">
        <v>2330</v>
      </c>
      <c r="F32" t="s">
        <v>2331</v>
      </c>
      <c r="G32" t="s">
        <v>2330</v>
      </c>
      <c r="H32" t="s">
        <v>2407</v>
      </c>
      <c r="I32" t="s">
        <v>2347</v>
      </c>
    </row>
    <row r="33" spans="1:9">
      <c r="A33">
        <v>32</v>
      </c>
      <c r="B33" s="6" t="s">
        <v>2408</v>
      </c>
      <c r="C33" t="s">
        <v>2344</v>
      </c>
      <c r="D33" t="s">
        <v>2328</v>
      </c>
      <c r="E33" t="s">
        <v>2336</v>
      </c>
      <c r="F33" t="s">
        <v>2337</v>
      </c>
      <c r="G33" t="s">
        <v>2336</v>
      </c>
      <c r="H33" t="s">
        <v>2409</v>
      </c>
      <c r="I33" t="s">
        <v>2351</v>
      </c>
    </row>
    <row r="34" spans="1:9">
      <c r="A34">
        <v>33</v>
      </c>
      <c r="B34" s="6" t="s">
        <v>2410</v>
      </c>
      <c r="C34" t="s">
        <v>2328</v>
      </c>
      <c r="D34" t="s">
        <v>2328</v>
      </c>
      <c r="E34" t="s">
        <v>2330</v>
      </c>
      <c r="F34" t="s">
        <v>2331</v>
      </c>
      <c r="G34" t="s">
        <v>2336</v>
      </c>
      <c r="H34" t="s">
        <v>2411</v>
      </c>
      <c r="I34" t="s">
        <v>2354</v>
      </c>
    </row>
    <row r="35" spans="1:9">
      <c r="A35">
        <v>34</v>
      </c>
      <c r="B35" s="6" t="s">
        <v>2412</v>
      </c>
      <c r="C35" t="s">
        <v>2335</v>
      </c>
      <c r="D35" t="s">
        <v>2345</v>
      </c>
      <c r="E35" t="s">
        <v>2336</v>
      </c>
      <c r="F35" t="s">
        <v>2331</v>
      </c>
      <c r="G35" t="s">
        <v>2330</v>
      </c>
      <c r="H35" t="s">
        <v>2413</v>
      </c>
      <c r="I35" t="s">
        <v>2357</v>
      </c>
    </row>
    <row r="36" spans="1:9">
      <c r="A36">
        <v>35</v>
      </c>
      <c r="B36" s="6" t="s">
        <v>2414</v>
      </c>
      <c r="C36" t="s">
        <v>2328</v>
      </c>
      <c r="D36" t="s">
        <v>2328</v>
      </c>
      <c r="E36" t="s">
        <v>2330</v>
      </c>
      <c r="F36" t="s">
        <v>2349</v>
      </c>
      <c r="G36" t="s">
        <v>2336</v>
      </c>
      <c r="H36" t="s">
        <v>2415</v>
      </c>
      <c r="I36" t="s">
        <v>2360</v>
      </c>
    </row>
    <row r="37" spans="1:9">
      <c r="A37">
        <v>36</v>
      </c>
      <c r="B37" s="6" t="s">
        <v>2416</v>
      </c>
      <c r="C37" t="s">
        <v>2344</v>
      </c>
      <c r="D37" t="s">
        <v>2328</v>
      </c>
      <c r="E37" t="s">
        <v>2336</v>
      </c>
      <c r="F37" t="s">
        <v>2331</v>
      </c>
      <c r="G37" t="s">
        <v>2336</v>
      </c>
      <c r="H37" t="s">
        <v>2417</v>
      </c>
      <c r="I37" t="s">
        <v>2363</v>
      </c>
    </row>
    <row r="38" spans="1:9">
      <c r="A38">
        <v>37</v>
      </c>
      <c r="B38" s="6" t="s">
        <v>2418</v>
      </c>
      <c r="C38" t="s">
        <v>2328</v>
      </c>
      <c r="D38" t="s">
        <v>2329</v>
      </c>
      <c r="E38" t="s">
        <v>2330</v>
      </c>
      <c r="F38" t="s">
        <v>2337</v>
      </c>
      <c r="G38" t="s">
        <v>2330</v>
      </c>
      <c r="H38" t="s">
        <v>2419</v>
      </c>
      <c r="I38" t="s">
        <v>2333</v>
      </c>
    </row>
    <row r="39" spans="1:9">
      <c r="A39">
        <v>38</v>
      </c>
      <c r="B39" s="6" t="s">
        <v>2420</v>
      </c>
      <c r="C39" t="s">
        <v>2335</v>
      </c>
      <c r="D39" t="s">
        <v>2328</v>
      </c>
      <c r="E39" t="s">
        <v>2336</v>
      </c>
      <c r="F39" t="s">
        <v>2331</v>
      </c>
      <c r="G39" t="s">
        <v>2336</v>
      </c>
      <c r="H39" t="s">
        <v>2421</v>
      </c>
      <c r="I39" t="s">
        <v>2339</v>
      </c>
    </row>
    <row r="40" spans="1:9">
      <c r="A40">
        <v>39</v>
      </c>
      <c r="B40" s="6" t="s">
        <v>2422</v>
      </c>
      <c r="C40" t="s">
        <v>2328</v>
      </c>
      <c r="D40" t="s">
        <v>2328</v>
      </c>
      <c r="E40" t="s">
        <v>2330</v>
      </c>
      <c r="F40" t="s">
        <v>2331</v>
      </c>
      <c r="G40" t="s">
        <v>2336</v>
      </c>
      <c r="H40" t="s">
        <v>2423</v>
      </c>
      <c r="I40" t="s">
        <v>2342</v>
      </c>
    </row>
    <row r="41" spans="1:9">
      <c r="A41">
        <v>40</v>
      </c>
      <c r="B41" s="6" t="s">
        <v>2424</v>
      </c>
      <c r="C41" t="s">
        <v>2344</v>
      </c>
      <c r="D41" t="s">
        <v>2345</v>
      </c>
      <c r="E41" t="s">
        <v>2336</v>
      </c>
      <c r="F41" t="s">
        <v>2349</v>
      </c>
      <c r="G41" t="s">
        <v>2330</v>
      </c>
      <c r="H41" t="s">
        <v>2425</v>
      </c>
      <c r="I41" t="s">
        <v>2347</v>
      </c>
    </row>
    <row r="42" spans="1:9">
      <c r="A42">
        <v>41</v>
      </c>
      <c r="B42" s="6" t="s">
        <v>2426</v>
      </c>
      <c r="C42" t="s">
        <v>2328</v>
      </c>
      <c r="D42" t="s">
        <v>2328</v>
      </c>
      <c r="E42" t="s">
        <v>2330</v>
      </c>
      <c r="F42" t="s">
        <v>2331</v>
      </c>
      <c r="G42" t="s">
        <v>2336</v>
      </c>
      <c r="H42" t="s">
        <v>2427</v>
      </c>
      <c r="I42" t="s">
        <v>2351</v>
      </c>
    </row>
    <row r="43" spans="1:9">
      <c r="A43">
        <v>42</v>
      </c>
      <c r="B43" s="6" t="s">
        <v>2428</v>
      </c>
      <c r="C43" t="s">
        <v>2335</v>
      </c>
      <c r="D43" t="s">
        <v>2328</v>
      </c>
      <c r="E43" t="s">
        <v>2336</v>
      </c>
      <c r="F43" t="s">
        <v>2337</v>
      </c>
      <c r="G43" t="s">
        <v>2336</v>
      </c>
      <c r="H43" t="s">
        <v>2429</v>
      </c>
      <c r="I43" t="s">
        <v>2354</v>
      </c>
    </row>
    <row r="44" spans="1:9">
      <c r="A44">
        <v>43</v>
      </c>
      <c r="B44" s="6" t="s">
        <v>2430</v>
      </c>
      <c r="C44" t="s">
        <v>2328</v>
      </c>
      <c r="D44" t="s">
        <v>2329</v>
      </c>
      <c r="E44" t="s">
        <v>2330</v>
      </c>
      <c r="F44" t="s">
        <v>2331</v>
      </c>
      <c r="G44" t="s">
        <v>2330</v>
      </c>
      <c r="H44" t="s">
        <v>2431</v>
      </c>
      <c r="I44" t="s">
        <v>2357</v>
      </c>
    </row>
    <row r="45" spans="1:9">
      <c r="A45">
        <v>44</v>
      </c>
      <c r="B45" s="6" t="s">
        <v>2432</v>
      </c>
      <c r="C45" t="s">
        <v>2344</v>
      </c>
      <c r="D45" t="s">
        <v>2328</v>
      </c>
      <c r="E45" t="s">
        <v>2336</v>
      </c>
      <c r="F45" t="s">
        <v>2331</v>
      </c>
      <c r="G45" t="s">
        <v>2336</v>
      </c>
      <c r="H45" t="s">
        <v>2433</v>
      </c>
      <c r="I45" t="s">
        <v>2360</v>
      </c>
    </row>
    <row r="46" spans="1:9">
      <c r="A46">
        <v>45</v>
      </c>
      <c r="B46" s="6" t="s">
        <v>2434</v>
      </c>
      <c r="C46" t="s">
        <v>2328</v>
      </c>
      <c r="D46" t="s">
        <v>2328</v>
      </c>
      <c r="E46" t="s">
        <v>2330</v>
      </c>
      <c r="F46" t="s">
        <v>2349</v>
      </c>
      <c r="G46" t="s">
        <v>2336</v>
      </c>
      <c r="H46" t="s">
        <v>2435</v>
      </c>
      <c r="I46" t="s">
        <v>2363</v>
      </c>
    </row>
    <row r="47" spans="1:9">
      <c r="A47">
        <v>46</v>
      </c>
      <c r="B47" s="6" t="s">
        <v>2436</v>
      </c>
      <c r="C47" t="s">
        <v>2328</v>
      </c>
      <c r="D47" t="s">
        <v>2329</v>
      </c>
      <c r="E47" t="s">
        <v>2336</v>
      </c>
      <c r="F47" t="s">
        <v>2331</v>
      </c>
      <c r="G47" t="s">
        <v>2330</v>
      </c>
      <c r="H47" t="s">
        <v>2332</v>
      </c>
      <c r="I47" t="s">
        <v>2333</v>
      </c>
    </row>
    <row r="48" spans="1:9">
      <c r="A48">
        <v>47</v>
      </c>
      <c r="B48" s="6" t="s">
        <v>2437</v>
      </c>
      <c r="C48" t="s">
        <v>2335</v>
      </c>
      <c r="D48" t="s">
        <v>2328</v>
      </c>
      <c r="E48" t="s">
        <v>2330</v>
      </c>
      <c r="F48" t="s">
        <v>2337</v>
      </c>
      <c r="G48" t="s">
        <v>2336</v>
      </c>
      <c r="H48" t="s">
        <v>2338</v>
      </c>
      <c r="I48" t="s">
        <v>2339</v>
      </c>
    </row>
    <row r="49" spans="1:9">
      <c r="A49">
        <v>48</v>
      </c>
      <c r="B49" s="6" t="s">
        <v>2438</v>
      </c>
      <c r="C49" t="s">
        <v>2328</v>
      </c>
      <c r="D49" t="s">
        <v>2328</v>
      </c>
      <c r="E49" t="s">
        <v>2336</v>
      </c>
      <c r="F49" t="s">
        <v>2331</v>
      </c>
      <c r="G49" t="s">
        <v>2336</v>
      </c>
      <c r="H49" t="s">
        <v>2341</v>
      </c>
      <c r="I49" t="s">
        <v>2342</v>
      </c>
    </row>
    <row r="50" spans="1:9">
      <c r="A50">
        <v>49</v>
      </c>
      <c r="B50" s="6" t="s">
        <v>2439</v>
      </c>
      <c r="C50" t="s">
        <v>2344</v>
      </c>
      <c r="D50" t="s">
        <v>2345</v>
      </c>
      <c r="E50" t="s">
        <v>2330</v>
      </c>
      <c r="F50" t="s">
        <v>2331</v>
      </c>
      <c r="G50" t="s">
        <v>2330</v>
      </c>
      <c r="H50" t="s">
        <v>2346</v>
      </c>
      <c r="I50" t="s">
        <v>2347</v>
      </c>
    </row>
    <row r="51" spans="1:9">
      <c r="A51">
        <v>50</v>
      </c>
      <c r="B51" s="6" t="s">
        <v>2440</v>
      </c>
      <c r="C51" t="s">
        <v>2328</v>
      </c>
      <c r="D51" t="s">
        <v>2328</v>
      </c>
      <c r="E51" t="s">
        <v>2336</v>
      </c>
      <c r="F51" t="s">
        <v>2349</v>
      </c>
      <c r="G51" t="s">
        <v>2336</v>
      </c>
      <c r="H51" t="s">
        <v>2350</v>
      </c>
      <c r="I51" t="s">
        <v>2351</v>
      </c>
    </row>
    <row r="52" spans="1:9">
      <c r="A52">
        <v>51</v>
      </c>
      <c r="B52" s="6" t="s">
        <v>2441</v>
      </c>
      <c r="C52" t="s">
        <v>2335</v>
      </c>
      <c r="D52" t="s">
        <v>2328</v>
      </c>
      <c r="E52" t="s">
        <v>2330</v>
      </c>
      <c r="F52" t="s">
        <v>2331</v>
      </c>
      <c r="G52" t="s">
        <v>2336</v>
      </c>
      <c r="H52" t="s">
        <v>2353</v>
      </c>
      <c r="I52" t="s">
        <v>2354</v>
      </c>
    </row>
    <row r="53" spans="1:9">
      <c r="A53">
        <v>52</v>
      </c>
      <c r="B53" s="6" t="s">
        <v>2442</v>
      </c>
      <c r="C53" t="s">
        <v>2328</v>
      </c>
      <c r="D53" t="s">
        <v>2329</v>
      </c>
      <c r="E53" t="s">
        <v>2336</v>
      </c>
      <c r="F53" t="s">
        <v>2337</v>
      </c>
      <c r="G53" t="s">
        <v>2330</v>
      </c>
      <c r="H53" t="s">
        <v>2356</v>
      </c>
      <c r="I53" t="s">
        <v>2357</v>
      </c>
    </row>
    <row r="54" spans="1:9">
      <c r="A54">
        <v>53</v>
      </c>
      <c r="B54" s="6" t="s">
        <v>2443</v>
      </c>
      <c r="C54" t="s">
        <v>2344</v>
      </c>
      <c r="D54" t="s">
        <v>2328</v>
      </c>
      <c r="E54" t="s">
        <v>2330</v>
      </c>
      <c r="F54" t="s">
        <v>2331</v>
      </c>
      <c r="G54" t="s">
        <v>2336</v>
      </c>
      <c r="H54" t="s">
        <v>2359</v>
      </c>
      <c r="I54" t="s">
        <v>2360</v>
      </c>
    </row>
    <row r="55" spans="1:9">
      <c r="A55">
        <v>54</v>
      </c>
      <c r="B55" s="6" t="s">
        <v>2444</v>
      </c>
      <c r="C55" t="s">
        <v>2328</v>
      </c>
      <c r="D55" t="s">
        <v>2328</v>
      </c>
      <c r="E55" t="s">
        <v>2336</v>
      </c>
      <c r="F55" t="s">
        <v>2331</v>
      </c>
      <c r="G55" t="s">
        <v>2336</v>
      </c>
      <c r="H55" t="s">
        <v>2362</v>
      </c>
      <c r="I55" t="s">
        <v>2363</v>
      </c>
    </row>
    <row r="56" spans="1:9">
      <c r="A56">
        <v>55</v>
      </c>
      <c r="B56" s="6" t="s">
        <v>2445</v>
      </c>
      <c r="C56" t="s">
        <v>2335</v>
      </c>
      <c r="D56" t="s">
        <v>2345</v>
      </c>
      <c r="E56" t="s">
        <v>2330</v>
      </c>
      <c r="F56" t="s">
        <v>2349</v>
      </c>
      <c r="G56" t="s">
        <v>2330</v>
      </c>
      <c r="H56" t="s">
        <v>2365</v>
      </c>
      <c r="I56" t="s">
        <v>2333</v>
      </c>
    </row>
    <row r="57" spans="1:9">
      <c r="A57">
        <v>56</v>
      </c>
      <c r="B57" s="6" t="s">
        <v>2446</v>
      </c>
      <c r="C57" t="s">
        <v>2328</v>
      </c>
      <c r="D57" t="s">
        <v>2328</v>
      </c>
      <c r="E57" t="s">
        <v>2336</v>
      </c>
      <c r="F57" t="s">
        <v>2331</v>
      </c>
      <c r="G57" t="s">
        <v>2336</v>
      </c>
      <c r="H57" t="s">
        <v>2367</v>
      </c>
      <c r="I57" t="s">
        <v>2339</v>
      </c>
    </row>
    <row r="58" spans="1:9">
      <c r="A58">
        <v>57</v>
      </c>
      <c r="B58" s="6" t="s">
        <v>2447</v>
      </c>
      <c r="C58" t="s">
        <v>2344</v>
      </c>
      <c r="D58" t="s">
        <v>2328</v>
      </c>
      <c r="E58" t="s">
        <v>2330</v>
      </c>
      <c r="F58" t="s">
        <v>2337</v>
      </c>
      <c r="G58" t="s">
        <v>2336</v>
      </c>
      <c r="H58" t="s">
        <v>2369</v>
      </c>
      <c r="I58" t="s">
        <v>2342</v>
      </c>
    </row>
    <row r="59" spans="1:9">
      <c r="A59">
        <v>58</v>
      </c>
      <c r="B59" s="6" t="s">
        <v>2448</v>
      </c>
      <c r="C59" t="s">
        <v>2328</v>
      </c>
      <c r="D59" t="s">
        <v>2329</v>
      </c>
      <c r="E59" t="s">
        <v>2336</v>
      </c>
      <c r="F59" t="s">
        <v>2331</v>
      </c>
      <c r="G59" t="s">
        <v>2330</v>
      </c>
      <c r="H59" t="s">
        <v>2371</v>
      </c>
      <c r="I59" t="s">
        <v>2347</v>
      </c>
    </row>
    <row r="60" spans="1:9">
      <c r="A60">
        <v>59</v>
      </c>
      <c r="B60" s="6" t="s">
        <v>2449</v>
      </c>
      <c r="C60" t="s">
        <v>2335</v>
      </c>
      <c r="D60" t="s">
        <v>2328</v>
      </c>
      <c r="E60" t="s">
        <v>2330</v>
      </c>
      <c r="F60" t="s">
        <v>2331</v>
      </c>
      <c r="G60" t="s">
        <v>2336</v>
      </c>
      <c r="H60" t="s">
        <v>2373</v>
      </c>
      <c r="I60" t="s">
        <v>2351</v>
      </c>
    </row>
    <row r="61" spans="1:9">
      <c r="A61">
        <v>60</v>
      </c>
      <c r="B61" s="6" t="s">
        <v>2450</v>
      </c>
      <c r="C61" t="s">
        <v>2328</v>
      </c>
      <c r="D61" t="s">
        <v>2328</v>
      </c>
      <c r="E61" t="s">
        <v>2336</v>
      </c>
      <c r="F61" t="s">
        <v>2349</v>
      </c>
      <c r="G61" t="s">
        <v>2336</v>
      </c>
      <c r="H61" t="s">
        <v>2375</v>
      </c>
      <c r="I61" t="s">
        <v>2354</v>
      </c>
    </row>
    <row r="62" spans="1:9">
      <c r="A62">
        <v>61</v>
      </c>
      <c r="B62" s="6" t="s">
        <v>2451</v>
      </c>
      <c r="C62" t="s">
        <v>2344</v>
      </c>
      <c r="D62" t="s">
        <v>2345</v>
      </c>
      <c r="E62" t="s">
        <v>2330</v>
      </c>
      <c r="F62" t="s">
        <v>2331</v>
      </c>
      <c r="G62" t="s">
        <v>2330</v>
      </c>
      <c r="H62" t="s">
        <v>2377</v>
      </c>
      <c r="I62" t="s">
        <v>2357</v>
      </c>
    </row>
    <row r="63" spans="1:9">
      <c r="A63">
        <v>62</v>
      </c>
      <c r="B63" s="6" t="s">
        <v>2452</v>
      </c>
      <c r="C63" t="s">
        <v>2328</v>
      </c>
      <c r="D63" t="s">
        <v>2328</v>
      </c>
      <c r="E63" t="s">
        <v>2336</v>
      </c>
      <c r="F63" t="s">
        <v>2337</v>
      </c>
      <c r="G63" t="s">
        <v>2336</v>
      </c>
      <c r="H63" t="s">
        <v>2379</v>
      </c>
      <c r="I63" t="s">
        <v>2360</v>
      </c>
    </row>
    <row r="64" spans="1:9">
      <c r="A64">
        <v>63</v>
      </c>
      <c r="B64" s="6" t="s">
        <v>2453</v>
      </c>
      <c r="C64" t="s">
        <v>2335</v>
      </c>
      <c r="D64" t="s">
        <v>2328</v>
      </c>
      <c r="E64" t="s">
        <v>2330</v>
      </c>
      <c r="F64" t="s">
        <v>2331</v>
      </c>
      <c r="G64" t="s">
        <v>2336</v>
      </c>
      <c r="H64" t="s">
        <v>2381</v>
      </c>
      <c r="I64" t="s">
        <v>2363</v>
      </c>
    </row>
    <row r="65" spans="1:9">
      <c r="A65">
        <v>64</v>
      </c>
      <c r="B65" s="6" t="s">
        <v>2454</v>
      </c>
      <c r="C65" t="s">
        <v>2328</v>
      </c>
      <c r="D65" t="s">
        <v>2329</v>
      </c>
      <c r="E65" t="s">
        <v>2336</v>
      </c>
      <c r="F65" t="s">
        <v>2331</v>
      </c>
      <c r="G65" t="s">
        <v>2330</v>
      </c>
      <c r="H65" t="s">
        <v>2383</v>
      </c>
      <c r="I65" t="s">
        <v>2333</v>
      </c>
    </row>
    <row r="66" spans="1:9">
      <c r="A66">
        <v>65</v>
      </c>
      <c r="B66" s="6" t="s">
        <v>2455</v>
      </c>
      <c r="C66" t="s">
        <v>2344</v>
      </c>
      <c r="D66" t="s">
        <v>2328</v>
      </c>
      <c r="E66" t="s">
        <v>2330</v>
      </c>
      <c r="F66" t="s">
        <v>2349</v>
      </c>
      <c r="G66" t="s">
        <v>2336</v>
      </c>
      <c r="H66" t="s">
        <v>2385</v>
      </c>
      <c r="I66" t="s">
        <v>2339</v>
      </c>
    </row>
    <row r="67" spans="1:9">
      <c r="A67">
        <v>66</v>
      </c>
      <c r="B67" s="6" t="s">
        <v>2456</v>
      </c>
      <c r="C67" t="s">
        <v>2328</v>
      </c>
      <c r="D67" t="s">
        <v>2328</v>
      </c>
      <c r="E67" t="s">
        <v>2336</v>
      </c>
      <c r="F67" t="s">
        <v>2331</v>
      </c>
      <c r="G67" t="s">
        <v>2336</v>
      </c>
      <c r="H67" t="s">
        <v>2387</v>
      </c>
      <c r="I67" t="s">
        <v>2342</v>
      </c>
    </row>
    <row r="68" spans="1:9">
      <c r="A68">
        <v>67</v>
      </c>
      <c r="B68" s="6" t="s">
        <v>2457</v>
      </c>
      <c r="C68" t="s">
        <v>2335</v>
      </c>
      <c r="D68" t="s">
        <v>2345</v>
      </c>
      <c r="E68" t="s">
        <v>2330</v>
      </c>
      <c r="F68" t="s">
        <v>2337</v>
      </c>
      <c r="G68" t="s">
        <v>2330</v>
      </c>
      <c r="H68" t="s">
        <v>2389</v>
      </c>
      <c r="I68" t="s">
        <v>2347</v>
      </c>
    </row>
    <row r="69" spans="1:9">
      <c r="A69">
        <v>68</v>
      </c>
      <c r="B69" s="6" t="s">
        <v>2458</v>
      </c>
      <c r="C69" t="s">
        <v>2328</v>
      </c>
      <c r="D69" t="s">
        <v>2328</v>
      </c>
      <c r="E69" t="s">
        <v>2336</v>
      </c>
      <c r="F69" t="s">
        <v>2331</v>
      </c>
      <c r="G69" t="s">
        <v>2336</v>
      </c>
      <c r="H69" t="s">
        <v>2391</v>
      </c>
      <c r="I69" t="s">
        <v>2351</v>
      </c>
    </row>
    <row r="70" spans="1:9">
      <c r="A70">
        <v>69</v>
      </c>
      <c r="B70" t="s">
        <v>2459</v>
      </c>
      <c r="C70" t="s">
        <v>2344</v>
      </c>
      <c r="D70" t="s">
        <v>2328</v>
      </c>
      <c r="E70" t="s">
        <v>2330</v>
      </c>
      <c r="F70" t="s">
        <v>2331</v>
      </c>
      <c r="G70" t="s">
        <v>2336</v>
      </c>
      <c r="H70" t="s">
        <v>2393</v>
      </c>
      <c r="I70" t="s">
        <v>2354</v>
      </c>
    </row>
  </sheetData>
  <autoFilter ref="A1:J1" xr:uid="{971E68F0-5CEB-4B23-B54D-C42A1789F44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6"/>
  <sheetViews>
    <sheetView zoomScaleNormal="100" workbookViewId="0">
      <selection activeCell="R3" sqref="R3"/>
    </sheetView>
  </sheetViews>
  <sheetFormatPr defaultColWidth="9.140625" defaultRowHeight="15"/>
  <cols>
    <col min="1" max="1" width="25" bestFit="1" customWidth="1"/>
    <col min="2" max="2" width="30.28515625" bestFit="1" customWidth="1"/>
    <col min="3" max="3" width="14.42578125" bestFit="1" customWidth="1"/>
    <col min="4" max="4" width="11.140625" bestFit="1" customWidth="1"/>
    <col min="6" max="6" width="12.42578125" bestFit="1" customWidth="1"/>
    <col min="7" max="7" width="13.5703125" bestFit="1" customWidth="1"/>
    <col min="8" max="8" width="7.5703125" bestFit="1" customWidth="1"/>
    <col min="11" max="11" width="25" bestFit="1" customWidth="1"/>
    <col min="12" max="12" width="6.5703125" customWidth="1"/>
    <col min="14" max="14" width="11.42578125" bestFit="1" customWidth="1"/>
    <col min="15" max="15" width="12.5703125" bestFit="1" customWidth="1"/>
    <col min="16" max="16" width="12.42578125" bestFit="1" customWidth="1"/>
  </cols>
  <sheetData>
    <row r="1" spans="1:18">
      <c r="A1" s="70" t="s">
        <v>2460</v>
      </c>
      <c r="B1" s="70"/>
      <c r="C1" s="70"/>
      <c r="D1" s="70"/>
      <c r="E1" s="70"/>
      <c r="F1" s="70"/>
      <c r="G1" s="70"/>
      <c r="H1" s="70"/>
    </row>
    <row r="2" spans="1:18">
      <c r="A2" s="32" t="s">
        <v>2461</v>
      </c>
      <c r="B2" s="32" t="s">
        <v>2462</v>
      </c>
      <c r="C2" s="32" t="s">
        <v>2463</v>
      </c>
      <c r="D2" s="32" t="s">
        <v>2464</v>
      </c>
      <c r="E2" s="32" t="s">
        <v>2465</v>
      </c>
      <c r="F2" s="32" t="s">
        <v>2466</v>
      </c>
      <c r="G2" s="32" t="s">
        <v>2467</v>
      </c>
      <c r="H2" s="32" t="s">
        <v>233</v>
      </c>
    </row>
    <row r="3" spans="1:18">
      <c r="A3" s="33" t="s">
        <v>2468</v>
      </c>
      <c r="B3" s="33" t="s">
        <v>2469</v>
      </c>
      <c r="C3" s="33" t="s">
        <v>2470</v>
      </c>
      <c r="D3" s="33" t="s">
        <v>2471</v>
      </c>
      <c r="E3" s="33">
        <v>92000</v>
      </c>
      <c r="F3" s="33" t="s">
        <v>2472</v>
      </c>
      <c r="G3" s="33" t="s">
        <v>2473</v>
      </c>
      <c r="H3" s="33"/>
      <c r="K3" s="71" t="s">
        <v>2474</v>
      </c>
      <c r="L3" s="72"/>
      <c r="M3" s="73"/>
      <c r="N3" s="33"/>
      <c r="O3" s="33"/>
      <c r="P3" s="33"/>
    </row>
    <row r="4" spans="1:18">
      <c r="A4" s="33" t="s">
        <v>2475</v>
      </c>
      <c r="B4" s="33"/>
      <c r="C4" s="37"/>
      <c r="D4" s="33" t="s">
        <v>2476</v>
      </c>
      <c r="E4" s="33">
        <v>20000</v>
      </c>
      <c r="F4" s="33" t="s">
        <v>2477</v>
      </c>
      <c r="G4" s="37" t="s">
        <v>2478</v>
      </c>
      <c r="H4" s="33"/>
      <c r="K4" s="32" t="s">
        <v>2479</v>
      </c>
      <c r="L4" s="33">
        <v>490</v>
      </c>
      <c r="M4" s="33"/>
      <c r="N4" s="33"/>
      <c r="O4" s="33"/>
      <c r="P4" s="33"/>
    </row>
    <row r="5" spans="1:18">
      <c r="A5" s="33" t="s">
        <v>2480</v>
      </c>
      <c r="B5" s="33"/>
      <c r="C5" s="33"/>
      <c r="D5" s="33"/>
      <c r="E5" s="33">
        <v>40000</v>
      </c>
      <c r="F5" s="33" t="s">
        <v>2481</v>
      </c>
      <c r="G5" s="37" t="s">
        <v>2478</v>
      </c>
      <c r="H5" s="33"/>
      <c r="K5" s="32" t="s">
        <v>2482</v>
      </c>
      <c r="L5" s="33">
        <f>L4/3</f>
        <v>163.33333333333334</v>
      </c>
      <c r="M5" s="33"/>
      <c r="N5" s="69" t="s">
        <v>2483</v>
      </c>
      <c r="O5" s="69"/>
      <c r="P5" s="33"/>
    </row>
    <row r="6" spans="1:18">
      <c r="A6" s="33" t="s">
        <v>2484</v>
      </c>
      <c r="B6" s="33"/>
      <c r="C6" s="33"/>
      <c r="D6" s="33"/>
      <c r="E6" s="33">
        <v>80000</v>
      </c>
      <c r="F6" s="33" t="s">
        <v>2485</v>
      </c>
      <c r="G6" s="37" t="s">
        <v>2478</v>
      </c>
      <c r="H6" s="33"/>
      <c r="K6" s="32" t="s">
        <v>2486</v>
      </c>
      <c r="L6" s="32" t="s">
        <v>2487</v>
      </c>
      <c r="M6" s="32" t="s">
        <v>2488</v>
      </c>
      <c r="N6" s="32" t="s">
        <v>2489</v>
      </c>
      <c r="O6" s="32" t="s">
        <v>2490</v>
      </c>
      <c r="P6" s="32" t="s">
        <v>2491</v>
      </c>
    </row>
    <row r="7" spans="1:18">
      <c r="K7" s="33" t="s">
        <v>2468</v>
      </c>
      <c r="L7" s="33">
        <f>L4/20</f>
        <v>24.5</v>
      </c>
      <c r="M7" s="33">
        <f>L7/24</f>
        <v>1.0208333333333333</v>
      </c>
      <c r="N7" s="33">
        <f>L4*1</f>
        <v>490</v>
      </c>
      <c r="O7" s="33">
        <f>L4*0.1</f>
        <v>49</v>
      </c>
      <c r="P7" s="33" t="s">
        <v>2472</v>
      </c>
    </row>
    <row r="8" spans="1:18">
      <c r="A8" s="70" t="s">
        <v>2492</v>
      </c>
      <c r="B8" s="70"/>
      <c r="C8" s="70"/>
      <c r="D8" s="70"/>
      <c r="E8" s="70"/>
      <c r="F8" s="70"/>
      <c r="G8" s="70"/>
      <c r="H8" s="70"/>
      <c r="K8" s="33"/>
      <c r="L8" s="33"/>
      <c r="M8" s="33"/>
      <c r="N8" s="33"/>
      <c r="O8" s="33"/>
      <c r="P8" s="33"/>
      <c r="R8" s="7"/>
    </row>
    <row r="9" spans="1:18">
      <c r="A9" s="32" t="s">
        <v>2461</v>
      </c>
      <c r="B9" s="32" t="s">
        <v>2462</v>
      </c>
      <c r="C9" s="32" t="s">
        <v>2463</v>
      </c>
      <c r="D9" s="32" t="s">
        <v>2464</v>
      </c>
      <c r="E9" s="32" t="s">
        <v>2465</v>
      </c>
      <c r="F9" s="32" t="s">
        <v>2466</v>
      </c>
      <c r="G9" s="32" t="s">
        <v>2467</v>
      </c>
      <c r="H9" s="32" t="s">
        <v>233</v>
      </c>
      <c r="K9" s="33" t="s">
        <v>2493</v>
      </c>
      <c r="L9" s="33">
        <f>L4/2</f>
        <v>245</v>
      </c>
      <c r="M9" s="33">
        <f t="shared" ref="M9:M14" si="0">L9/24</f>
        <v>10.208333333333334</v>
      </c>
      <c r="N9" s="36" t="s">
        <v>2478</v>
      </c>
      <c r="O9" s="36" t="s">
        <v>2478</v>
      </c>
      <c r="P9" s="33" t="s">
        <v>2494</v>
      </c>
    </row>
    <row r="10" spans="1:18">
      <c r="A10" s="33" t="s">
        <v>2495</v>
      </c>
      <c r="B10" s="33" t="s">
        <v>2496</v>
      </c>
      <c r="C10" s="33" t="s">
        <v>2497</v>
      </c>
      <c r="D10" s="33" t="s">
        <v>2498</v>
      </c>
      <c r="E10" s="37" t="s">
        <v>2478</v>
      </c>
      <c r="F10" s="33" t="s">
        <v>2499</v>
      </c>
      <c r="G10" s="33" t="s">
        <v>2500</v>
      </c>
      <c r="H10" s="33"/>
      <c r="K10" s="33" t="s">
        <v>2495</v>
      </c>
      <c r="L10" s="33">
        <f>L4/2</f>
        <v>245</v>
      </c>
      <c r="M10" s="33">
        <f t="shared" si="0"/>
        <v>10.208333333333334</v>
      </c>
      <c r="N10" s="33">
        <f>L4*0.1</f>
        <v>49</v>
      </c>
      <c r="O10" s="33">
        <f>L4*0.01</f>
        <v>4.9000000000000004</v>
      </c>
      <c r="P10" s="33" t="s">
        <v>2494</v>
      </c>
    </row>
    <row r="11" spans="1:18">
      <c r="A11" s="33" t="s">
        <v>2501</v>
      </c>
      <c r="B11" s="33" t="s">
        <v>2496</v>
      </c>
      <c r="C11" s="33" t="s">
        <v>2470</v>
      </c>
      <c r="D11" s="33" t="s">
        <v>2502</v>
      </c>
      <c r="E11" s="33">
        <v>200</v>
      </c>
      <c r="F11" s="33" t="s">
        <v>2485</v>
      </c>
      <c r="G11" s="33" t="s">
        <v>2503</v>
      </c>
      <c r="H11" s="33"/>
      <c r="K11" s="33" t="s">
        <v>2501</v>
      </c>
      <c r="L11" s="33">
        <f>L4/5</f>
        <v>98</v>
      </c>
      <c r="M11" s="33">
        <f t="shared" si="0"/>
        <v>4.083333333333333</v>
      </c>
      <c r="N11" s="33">
        <f>L4*0.1</f>
        <v>49</v>
      </c>
      <c r="O11" s="33">
        <f>L4*0.1</f>
        <v>49</v>
      </c>
      <c r="P11" s="33" t="s">
        <v>2504</v>
      </c>
    </row>
    <row r="12" spans="1:18">
      <c r="A12" s="33" t="s">
        <v>2505</v>
      </c>
      <c r="B12" s="33" t="s">
        <v>2506</v>
      </c>
      <c r="C12" s="33"/>
      <c r="D12" s="33"/>
      <c r="E12" s="33"/>
      <c r="F12" s="33"/>
      <c r="G12" s="33"/>
      <c r="H12" s="33"/>
      <c r="K12" s="33" t="s">
        <v>2507</v>
      </c>
      <c r="L12" s="33">
        <f>L4/5</f>
        <v>98</v>
      </c>
      <c r="M12" s="33">
        <f t="shared" si="0"/>
        <v>4.083333333333333</v>
      </c>
      <c r="N12" s="33">
        <f>L4*0.03</f>
        <v>14.7</v>
      </c>
      <c r="O12" s="37">
        <f>L4*0.01</f>
        <v>4.9000000000000004</v>
      </c>
      <c r="P12" s="33" t="s">
        <v>2508</v>
      </c>
    </row>
    <row r="13" spans="1:18">
      <c r="A13" s="33" t="s">
        <v>2509</v>
      </c>
      <c r="B13" s="33"/>
      <c r="C13" s="33"/>
      <c r="D13" s="33"/>
      <c r="E13" s="33" t="s">
        <v>2510</v>
      </c>
      <c r="F13" s="33"/>
      <c r="G13" s="33"/>
      <c r="H13" s="33" t="s">
        <v>2511</v>
      </c>
      <c r="K13" s="33" t="s">
        <v>2512</v>
      </c>
      <c r="L13" s="33">
        <f>L4/4</f>
        <v>122.5</v>
      </c>
      <c r="M13" s="33">
        <f t="shared" si="0"/>
        <v>5.104166666666667</v>
      </c>
      <c r="N13" s="33">
        <f>L4*0.03</f>
        <v>14.7</v>
      </c>
      <c r="O13" s="33">
        <f>L4*0.01</f>
        <v>4.9000000000000004</v>
      </c>
      <c r="P13" s="33" t="s">
        <v>2504</v>
      </c>
    </row>
    <row r="14" spans="1:18">
      <c r="A14" s="33" t="s">
        <v>1223</v>
      </c>
      <c r="B14" s="33"/>
      <c r="C14" s="33"/>
      <c r="D14" s="33"/>
      <c r="E14" s="33" t="s">
        <v>2513</v>
      </c>
      <c r="F14" s="33"/>
      <c r="G14" s="33"/>
      <c r="H14" s="33" t="s">
        <v>2514</v>
      </c>
      <c r="K14" s="33" t="s">
        <v>2515</v>
      </c>
      <c r="L14" s="33">
        <f>L4/3</f>
        <v>163.33333333333334</v>
      </c>
      <c r="M14" s="33">
        <f t="shared" si="0"/>
        <v>6.8055555555555562</v>
      </c>
      <c r="N14" s="33">
        <f>L4*0.03</f>
        <v>14.7</v>
      </c>
      <c r="O14" s="33">
        <f>L4*0.01</f>
        <v>4.9000000000000004</v>
      </c>
      <c r="P14" s="33" t="s">
        <v>2516</v>
      </c>
    </row>
    <row r="15" spans="1:18">
      <c r="A15" s="33" t="s">
        <v>2517</v>
      </c>
      <c r="B15" s="33"/>
      <c r="C15" s="33"/>
      <c r="D15" s="33"/>
      <c r="E15" s="33" t="s">
        <v>2518</v>
      </c>
      <c r="F15" s="33"/>
      <c r="G15" s="33"/>
      <c r="H15" s="33" t="s">
        <v>2519</v>
      </c>
      <c r="K15" s="33"/>
      <c r="L15" s="33"/>
      <c r="M15" s="33"/>
      <c r="N15" s="33"/>
      <c r="O15" s="33"/>
      <c r="P15" s="33"/>
    </row>
    <row r="16" spans="1:18">
      <c r="A16" s="33" t="s">
        <v>2520</v>
      </c>
      <c r="B16" s="33"/>
      <c r="C16" s="33"/>
      <c r="D16" s="33"/>
      <c r="E16" s="33" t="s">
        <v>2521</v>
      </c>
      <c r="F16" s="33"/>
      <c r="G16" s="33"/>
      <c r="H16" s="33" t="s">
        <v>2522</v>
      </c>
      <c r="K16" s="33" t="s">
        <v>2523</v>
      </c>
      <c r="L16" s="33">
        <f>L4/6</f>
        <v>81.666666666666671</v>
      </c>
      <c r="M16" s="33">
        <f t="shared" ref="M16:M18" si="1">L16/24</f>
        <v>3.4027777777777781</v>
      </c>
      <c r="N16" s="36" t="s">
        <v>2478</v>
      </c>
      <c r="O16" s="36" t="s">
        <v>2478</v>
      </c>
      <c r="P16" s="33" t="s">
        <v>2524</v>
      </c>
    </row>
    <row r="17" spans="1:18">
      <c r="A17" s="70" t="s">
        <v>2525</v>
      </c>
      <c r="B17" s="70"/>
      <c r="C17" s="70"/>
      <c r="D17" s="70"/>
      <c r="E17" s="70"/>
      <c r="F17" s="70"/>
      <c r="G17" s="70"/>
      <c r="H17" s="70"/>
      <c r="K17" s="33" t="s">
        <v>2526</v>
      </c>
      <c r="L17" s="33">
        <f>L4/4</f>
        <v>122.5</v>
      </c>
      <c r="M17" s="33">
        <f t="shared" si="1"/>
        <v>5.104166666666667</v>
      </c>
      <c r="N17" s="36" t="s">
        <v>2478</v>
      </c>
      <c r="O17" s="36" t="s">
        <v>2478</v>
      </c>
      <c r="P17" s="33" t="s">
        <v>2508</v>
      </c>
    </row>
    <row r="18" spans="1:18">
      <c r="A18" s="32" t="s">
        <v>2461</v>
      </c>
      <c r="B18" s="32" t="s">
        <v>2462</v>
      </c>
      <c r="C18" s="32" t="s">
        <v>2463</v>
      </c>
      <c r="D18" s="32" t="s">
        <v>2464</v>
      </c>
      <c r="E18" s="32" t="s">
        <v>2465</v>
      </c>
      <c r="F18" s="32" t="s">
        <v>2466</v>
      </c>
      <c r="G18" s="32" t="s">
        <v>2467</v>
      </c>
      <c r="H18" s="32" t="s">
        <v>233</v>
      </c>
      <c r="K18" s="33" t="s">
        <v>2527</v>
      </c>
      <c r="L18" s="33">
        <f>L4/4</f>
        <v>122.5</v>
      </c>
      <c r="M18" s="33">
        <f t="shared" si="1"/>
        <v>5.104166666666667</v>
      </c>
      <c r="N18" s="36" t="s">
        <v>2478</v>
      </c>
      <c r="O18" s="36" t="s">
        <v>2478</v>
      </c>
      <c r="P18" s="33" t="s">
        <v>2508</v>
      </c>
    </row>
    <row r="19" spans="1:18">
      <c r="A19" s="33" t="s">
        <v>2528</v>
      </c>
      <c r="B19" s="37" t="s">
        <v>2478</v>
      </c>
      <c r="C19" s="37" t="s">
        <v>2478</v>
      </c>
      <c r="D19" s="37" t="s">
        <v>2478</v>
      </c>
      <c r="E19" s="33" t="s">
        <v>2529</v>
      </c>
      <c r="F19" s="33" t="s">
        <v>2530</v>
      </c>
      <c r="G19" s="33" t="s">
        <v>2531</v>
      </c>
      <c r="H19" s="33"/>
      <c r="K19" s="33" t="s">
        <v>2532</v>
      </c>
      <c r="L19" s="33">
        <f>L4/5</f>
        <v>98</v>
      </c>
      <c r="M19" s="33">
        <f>L19/24</f>
        <v>4.083333333333333</v>
      </c>
      <c r="N19" s="36" t="s">
        <v>2478</v>
      </c>
      <c r="O19" s="36" t="s">
        <v>2478</v>
      </c>
      <c r="P19" s="33" t="s">
        <v>2504</v>
      </c>
    </row>
    <row r="20" spans="1:18">
      <c r="A20" s="33" t="s">
        <v>2533</v>
      </c>
      <c r="B20" s="37" t="s">
        <v>2478</v>
      </c>
      <c r="C20" s="37" t="s">
        <v>2478</v>
      </c>
      <c r="D20" s="37" t="s">
        <v>2478</v>
      </c>
      <c r="E20" s="37" t="s">
        <v>2534</v>
      </c>
      <c r="F20" s="37" t="s">
        <v>2535</v>
      </c>
      <c r="G20" s="37" t="s">
        <v>2536</v>
      </c>
      <c r="H20" s="33"/>
      <c r="K20" s="33" t="s">
        <v>2537</v>
      </c>
      <c r="L20" s="33">
        <f>L4/3.5</f>
        <v>140</v>
      </c>
      <c r="M20" s="33">
        <f t="shared" ref="M20:M21" si="2">L20/24</f>
        <v>5.833333333333333</v>
      </c>
      <c r="N20" s="36" t="s">
        <v>2478</v>
      </c>
      <c r="O20" s="36" t="s">
        <v>2478</v>
      </c>
      <c r="P20" s="33" t="s">
        <v>2538</v>
      </c>
    </row>
    <row r="21" spans="1:18">
      <c r="A21" s="33" t="s">
        <v>2539</v>
      </c>
      <c r="B21" s="37" t="s">
        <v>2478</v>
      </c>
      <c r="C21" s="37" t="s">
        <v>2478</v>
      </c>
      <c r="D21" s="37" t="s">
        <v>2478</v>
      </c>
      <c r="E21" s="37" t="s">
        <v>2540</v>
      </c>
      <c r="F21" s="37"/>
      <c r="G21" s="37"/>
      <c r="H21" s="33"/>
      <c r="K21" s="33" t="s">
        <v>2541</v>
      </c>
      <c r="L21" s="33">
        <f>L4/3.5</f>
        <v>140</v>
      </c>
      <c r="M21" s="33">
        <f t="shared" si="2"/>
        <v>5.833333333333333</v>
      </c>
      <c r="N21" s="36" t="s">
        <v>2478</v>
      </c>
      <c r="O21" s="36" t="s">
        <v>2478</v>
      </c>
      <c r="P21" s="33" t="s">
        <v>2538</v>
      </c>
      <c r="Q21" s="7"/>
      <c r="R21" s="7"/>
    </row>
    <row r="22" spans="1:18">
      <c r="A22" s="33" t="s">
        <v>2542</v>
      </c>
      <c r="B22" s="37" t="s">
        <v>2478</v>
      </c>
      <c r="C22" s="37" t="s">
        <v>2478</v>
      </c>
      <c r="D22" s="37" t="s">
        <v>2478</v>
      </c>
      <c r="E22" s="37" t="s">
        <v>2543</v>
      </c>
      <c r="F22" s="37"/>
      <c r="G22" s="37"/>
      <c r="H22" s="33"/>
      <c r="K22" s="33" t="s">
        <v>2544</v>
      </c>
      <c r="L22" s="33">
        <f>L4/4</f>
        <v>122.5</v>
      </c>
      <c r="M22" s="33">
        <f>L22/24</f>
        <v>5.104166666666667</v>
      </c>
      <c r="N22" s="36" t="s">
        <v>2478</v>
      </c>
      <c r="O22" s="36" t="s">
        <v>2478</v>
      </c>
      <c r="P22" s="33" t="s">
        <v>2508</v>
      </c>
    </row>
    <row r="23" spans="1:18">
      <c r="A23" s="33" t="s">
        <v>2545</v>
      </c>
      <c r="B23" s="37"/>
      <c r="C23" s="37" t="s">
        <v>2478</v>
      </c>
      <c r="D23" s="37" t="s">
        <v>2478</v>
      </c>
      <c r="E23" s="37" t="s">
        <v>2546</v>
      </c>
      <c r="F23" s="37"/>
      <c r="G23" s="37"/>
      <c r="H23" s="33"/>
      <c r="K23" s="33"/>
      <c r="L23" s="33"/>
      <c r="M23" s="33"/>
      <c r="N23" s="33"/>
      <c r="O23" s="33"/>
      <c r="P23" s="33"/>
    </row>
    <row r="24" spans="1:18">
      <c r="A24" s="33" t="s">
        <v>2547</v>
      </c>
      <c r="B24" s="37"/>
      <c r="C24" s="37" t="s">
        <v>2478</v>
      </c>
      <c r="D24" s="37" t="s">
        <v>2478</v>
      </c>
      <c r="E24" s="37" t="s">
        <v>2543</v>
      </c>
      <c r="F24" s="37"/>
      <c r="G24" s="37"/>
      <c r="H24" s="33"/>
      <c r="K24" s="33" t="s">
        <v>2548</v>
      </c>
      <c r="L24" s="33">
        <f>L4/4</f>
        <v>122.5</v>
      </c>
      <c r="M24" s="33">
        <f t="shared" ref="M24:M29" si="3">L24/24</f>
        <v>5.104166666666667</v>
      </c>
      <c r="N24" s="36" t="s">
        <v>2478</v>
      </c>
      <c r="O24" s="36" t="s">
        <v>2478</v>
      </c>
      <c r="P24" s="33" t="s">
        <v>2508</v>
      </c>
    </row>
    <row r="25" spans="1:18">
      <c r="F25" s="7"/>
      <c r="G25" s="7"/>
      <c r="K25" s="33" t="s">
        <v>2549</v>
      </c>
      <c r="L25" s="33">
        <f>L4/5</f>
        <v>98</v>
      </c>
      <c r="M25" s="33">
        <f t="shared" si="3"/>
        <v>4.083333333333333</v>
      </c>
      <c r="N25" s="36" t="s">
        <v>2478</v>
      </c>
      <c r="O25" s="36" t="s">
        <v>2478</v>
      </c>
      <c r="P25" s="33" t="s">
        <v>2504</v>
      </c>
    </row>
    <row r="26" spans="1:18">
      <c r="A26" s="33" t="s">
        <v>2549</v>
      </c>
      <c r="B26" s="37" t="s">
        <v>2478</v>
      </c>
      <c r="C26" s="37" t="s">
        <v>2478</v>
      </c>
      <c r="D26" s="37" t="s">
        <v>2478</v>
      </c>
      <c r="E26" s="33" t="s">
        <v>2540</v>
      </c>
      <c r="F26" s="33" t="s">
        <v>2550</v>
      </c>
      <c r="G26" s="39" t="s">
        <v>2551</v>
      </c>
      <c r="H26" s="33"/>
      <c r="K26" s="33" t="s">
        <v>2552</v>
      </c>
      <c r="L26" s="33">
        <f>L4/6</f>
        <v>81.666666666666671</v>
      </c>
      <c r="M26" s="33">
        <f t="shared" si="3"/>
        <v>3.4027777777777781</v>
      </c>
      <c r="N26" s="36" t="s">
        <v>2478</v>
      </c>
      <c r="O26" s="36" t="s">
        <v>2478</v>
      </c>
      <c r="P26" s="33" t="s">
        <v>2524</v>
      </c>
    </row>
    <row r="27" spans="1:18">
      <c r="A27" s="33" t="s">
        <v>2552</v>
      </c>
      <c r="B27" s="37" t="s">
        <v>2478</v>
      </c>
      <c r="C27" s="37" t="s">
        <v>2478</v>
      </c>
      <c r="D27" s="37" t="s">
        <v>2478</v>
      </c>
      <c r="E27" s="33" t="s">
        <v>2543</v>
      </c>
      <c r="F27" s="33" t="s">
        <v>2553</v>
      </c>
      <c r="G27" s="39" t="s">
        <v>2554</v>
      </c>
      <c r="H27" s="33"/>
      <c r="K27" s="33" t="s">
        <v>2555</v>
      </c>
      <c r="L27" s="33">
        <f>L4/5</f>
        <v>98</v>
      </c>
      <c r="M27" s="33">
        <f t="shared" si="3"/>
        <v>4.083333333333333</v>
      </c>
      <c r="N27" s="36" t="s">
        <v>2478</v>
      </c>
      <c r="O27" s="36" t="s">
        <v>2478</v>
      </c>
      <c r="P27" s="33" t="s">
        <v>2504</v>
      </c>
      <c r="R27" s="7"/>
    </row>
    <row r="28" spans="1:18">
      <c r="A28" s="33" t="s">
        <v>2555</v>
      </c>
      <c r="B28" s="37" t="s">
        <v>2478</v>
      </c>
      <c r="C28" s="37" t="s">
        <v>2478</v>
      </c>
      <c r="D28" s="37" t="s">
        <v>2478</v>
      </c>
      <c r="E28" s="33" t="s">
        <v>2556</v>
      </c>
      <c r="F28" s="33" t="s">
        <v>2550</v>
      </c>
      <c r="G28" s="39" t="s">
        <v>2551</v>
      </c>
      <c r="H28" s="33"/>
      <c r="K28" s="33" t="s">
        <v>2557</v>
      </c>
      <c r="L28" s="33">
        <f>L4/6</f>
        <v>81.666666666666671</v>
      </c>
      <c r="M28" s="33">
        <f t="shared" si="3"/>
        <v>3.4027777777777781</v>
      </c>
      <c r="N28" s="36" t="s">
        <v>2478</v>
      </c>
      <c r="O28" s="36" t="s">
        <v>2478</v>
      </c>
      <c r="P28" s="33" t="s">
        <v>2524</v>
      </c>
    </row>
    <row r="29" spans="1:18">
      <c r="A29" s="33" t="s">
        <v>2557</v>
      </c>
      <c r="B29" s="37" t="s">
        <v>2478</v>
      </c>
      <c r="C29" s="37" t="s">
        <v>2478</v>
      </c>
      <c r="D29" s="37" t="s">
        <v>2478</v>
      </c>
      <c r="E29" s="33" t="s">
        <v>2558</v>
      </c>
      <c r="F29" s="33" t="s">
        <v>2553</v>
      </c>
      <c r="G29" s="39" t="s">
        <v>2554</v>
      </c>
      <c r="H29" s="33"/>
      <c r="K29" s="33" t="s">
        <v>2559</v>
      </c>
      <c r="L29" s="33">
        <f>L4/8</f>
        <v>61.25</v>
      </c>
      <c r="M29" s="33">
        <f t="shared" si="3"/>
        <v>2.5520833333333335</v>
      </c>
      <c r="N29" s="36" t="s">
        <v>2478</v>
      </c>
      <c r="O29" s="36" t="s">
        <v>2478</v>
      </c>
      <c r="P29" s="33" t="s">
        <v>2560</v>
      </c>
    </row>
    <row r="30" spans="1:18">
      <c r="A30" s="33" t="s">
        <v>2559</v>
      </c>
      <c r="B30" s="37" t="s">
        <v>2478</v>
      </c>
      <c r="C30" s="37" t="s">
        <v>2478</v>
      </c>
      <c r="D30" s="37" t="s">
        <v>2478</v>
      </c>
      <c r="E30" s="33" t="s">
        <v>2561</v>
      </c>
      <c r="F30" s="33" t="s">
        <v>2562</v>
      </c>
      <c r="G30" s="39" t="s">
        <v>2563</v>
      </c>
      <c r="H30" s="33"/>
      <c r="K30" s="33"/>
      <c r="L30" s="33"/>
      <c r="M30" s="33"/>
      <c r="N30" s="33"/>
      <c r="O30" s="33"/>
      <c r="P30" s="33"/>
    </row>
    <row r="31" spans="1:18">
      <c r="K31" s="33" t="s">
        <v>2564</v>
      </c>
      <c r="L31" s="33">
        <f>L4/4</f>
        <v>122.5</v>
      </c>
      <c r="M31" s="33">
        <f>L31/24</f>
        <v>5.104166666666667</v>
      </c>
      <c r="N31" s="33">
        <f>L4*0.1</f>
        <v>49</v>
      </c>
      <c r="O31" s="38">
        <f>L4*0.05</f>
        <v>24.5</v>
      </c>
      <c r="P31" s="33" t="s">
        <v>2508</v>
      </c>
    </row>
    <row r="32" spans="1:18">
      <c r="A32" s="70" t="s">
        <v>2565</v>
      </c>
      <c r="B32" s="70"/>
      <c r="C32" s="70"/>
      <c r="D32" s="70"/>
      <c r="E32" s="70"/>
      <c r="F32" s="70"/>
      <c r="G32" s="70"/>
      <c r="H32" s="70"/>
      <c r="K32" s="33" t="s">
        <v>2566</v>
      </c>
      <c r="L32" s="33">
        <f>L4/0.5</f>
        <v>980</v>
      </c>
      <c r="M32" s="33">
        <f>L32/24</f>
        <v>40.833333333333336</v>
      </c>
      <c r="N32" s="38">
        <f>L4*0.05</f>
        <v>24.5</v>
      </c>
      <c r="O32" s="33">
        <f>L4*0.025</f>
        <v>12.25</v>
      </c>
      <c r="P32" s="33" t="s">
        <v>2567</v>
      </c>
    </row>
    <row r="33" spans="1:16">
      <c r="A33" s="32" t="s">
        <v>2461</v>
      </c>
      <c r="B33" s="32" t="s">
        <v>2462</v>
      </c>
      <c r="C33" s="32" t="s">
        <v>2463</v>
      </c>
      <c r="D33" s="32" t="s">
        <v>2464</v>
      </c>
      <c r="E33" s="32" t="s">
        <v>2465</v>
      </c>
      <c r="F33" s="32" t="s">
        <v>2466</v>
      </c>
      <c r="G33" s="32" t="s">
        <v>2467</v>
      </c>
      <c r="H33" s="32" t="s">
        <v>233</v>
      </c>
      <c r="K33" s="33" t="s">
        <v>2568</v>
      </c>
      <c r="L33" s="33">
        <f>L4/3.5</f>
        <v>140</v>
      </c>
      <c r="M33" s="33">
        <f t="shared" ref="M33:M38" si="4">L33/24</f>
        <v>5.833333333333333</v>
      </c>
      <c r="N33" s="38">
        <f>L4*0.05</f>
        <v>24.5</v>
      </c>
      <c r="O33" s="38">
        <f>L4*0.025</f>
        <v>12.25</v>
      </c>
      <c r="P33" s="33" t="s">
        <v>2538</v>
      </c>
    </row>
    <row r="34" spans="1:16">
      <c r="A34" s="33" t="s">
        <v>921</v>
      </c>
      <c r="B34" s="37" t="s">
        <v>2478</v>
      </c>
      <c r="C34" s="33" t="s">
        <v>2569</v>
      </c>
      <c r="D34" s="33" t="s">
        <v>2471</v>
      </c>
      <c r="E34" s="35" t="s">
        <v>2570</v>
      </c>
      <c r="F34" s="33" t="s">
        <v>2571</v>
      </c>
      <c r="G34" s="33" t="s">
        <v>2572</v>
      </c>
      <c r="H34" s="33"/>
      <c r="K34" s="33" t="s">
        <v>2573</v>
      </c>
      <c r="L34" s="33">
        <f>L4/1</f>
        <v>490</v>
      </c>
      <c r="M34" s="33">
        <f t="shared" si="4"/>
        <v>20.416666666666668</v>
      </c>
      <c r="N34" s="33">
        <f>L4*0.1</f>
        <v>49</v>
      </c>
      <c r="O34" s="38">
        <f>L4*0.05</f>
        <v>24.5</v>
      </c>
      <c r="P34" s="33" t="s">
        <v>2574</v>
      </c>
    </row>
    <row r="35" spans="1:16">
      <c r="A35" s="33" t="s">
        <v>2575</v>
      </c>
      <c r="B35" s="33" t="s">
        <v>2576</v>
      </c>
      <c r="C35" s="37" t="s">
        <v>2478</v>
      </c>
      <c r="D35" s="37" t="s">
        <v>2478</v>
      </c>
      <c r="E35" s="33"/>
      <c r="F35" s="33"/>
      <c r="G35" s="33"/>
      <c r="H35" s="33"/>
      <c r="K35" s="33" t="s">
        <v>2577</v>
      </c>
      <c r="L35" s="33">
        <f>L4/4</f>
        <v>122.5</v>
      </c>
      <c r="M35" s="33">
        <f t="shared" si="4"/>
        <v>5.104166666666667</v>
      </c>
      <c r="N35" s="33">
        <f>L4*0.1</f>
        <v>49</v>
      </c>
      <c r="O35" s="33">
        <f>L4*0.05</f>
        <v>24.5</v>
      </c>
      <c r="P35" s="33" t="s">
        <v>2508</v>
      </c>
    </row>
    <row r="36" spans="1:16">
      <c r="A36" s="33" t="s">
        <v>2578</v>
      </c>
      <c r="B36" s="33" t="s">
        <v>2579</v>
      </c>
      <c r="C36" s="33"/>
      <c r="D36" s="33"/>
      <c r="E36" s="33"/>
      <c r="F36" s="33"/>
      <c r="G36" s="33"/>
      <c r="H36" s="33"/>
      <c r="K36" s="33" t="s">
        <v>2580</v>
      </c>
      <c r="L36" s="33">
        <f>L4/3</f>
        <v>163.33333333333334</v>
      </c>
      <c r="M36" s="33">
        <f t="shared" si="4"/>
        <v>6.8055555555555562</v>
      </c>
      <c r="N36" s="33">
        <f>L4*0.1</f>
        <v>49</v>
      </c>
      <c r="O36" s="33">
        <f>L4*0.05</f>
        <v>24.5</v>
      </c>
      <c r="P36" s="33" t="s">
        <v>2516</v>
      </c>
    </row>
    <row r="37" spans="1:16">
      <c r="A37" s="33" t="s">
        <v>2581</v>
      </c>
      <c r="B37" s="33" t="s">
        <v>2506</v>
      </c>
      <c r="C37" s="37" t="s">
        <v>2478</v>
      </c>
      <c r="D37" s="37" t="s">
        <v>2478</v>
      </c>
      <c r="E37" s="33"/>
      <c r="F37" s="33"/>
      <c r="G37" s="33"/>
      <c r="H37" s="33"/>
      <c r="K37" s="33" t="s">
        <v>2582</v>
      </c>
      <c r="L37" s="33">
        <f>L4/1.5</f>
        <v>326.66666666666669</v>
      </c>
      <c r="M37" s="33">
        <f t="shared" si="4"/>
        <v>13.611111111111112</v>
      </c>
      <c r="N37" s="33">
        <f>L4*0.03</f>
        <v>14.7</v>
      </c>
      <c r="O37" s="33">
        <f>L4*0.01</f>
        <v>4.9000000000000004</v>
      </c>
      <c r="P37" s="33" t="s">
        <v>2583</v>
      </c>
    </row>
    <row r="38" spans="1:16">
      <c r="A38" s="33" t="s">
        <v>2584</v>
      </c>
      <c r="B38" s="37" t="s">
        <v>2478</v>
      </c>
      <c r="C38" s="37" t="s">
        <v>2478</v>
      </c>
      <c r="D38" s="33" t="s">
        <v>2585</v>
      </c>
      <c r="E38" s="33">
        <v>58000</v>
      </c>
      <c r="F38" s="33"/>
      <c r="G38" s="33"/>
      <c r="H38" s="33"/>
      <c r="K38" s="33" t="s">
        <v>2586</v>
      </c>
      <c r="L38" s="33">
        <f>L4/4.5</f>
        <v>108.88888888888889</v>
      </c>
      <c r="M38" s="33">
        <f t="shared" si="4"/>
        <v>4.5370370370370372</v>
      </c>
      <c r="N38" s="33">
        <f>L4*0.03</f>
        <v>14.7</v>
      </c>
      <c r="O38" s="33">
        <f>L4*0.01</f>
        <v>4.9000000000000004</v>
      </c>
      <c r="P38" s="33" t="s">
        <v>2587</v>
      </c>
    </row>
    <row r="39" spans="1:16">
      <c r="K39" s="33" t="s">
        <v>2588</v>
      </c>
      <c r="L39" s="33">
        <f>L4/2</f>
        <v>245</v>
      </c>
      <c r="M39" s="33">
        <f t="shared" ref="M39:M44" si="5">L39/24</f>
        <v>10.208333333333334</v>
      </c>
      <c r="N39" s="33">
        <f>L4*0.03</f>
        <v>14.7</v>
      </c>
      <c r="O39" s="33">
        <f>L4*0.01</f>
        <v>4.9000000000000004</v>
      </c>
      <c r="P39" s="33" t="s">
        <v>2494</v>
      </c>
    </row>
    <row r="40" spans="1:16">
      <c r="A40" s="70" t="s">
        <v>2589</v>
      </c>
      <c r="B40" s="70"/>
      <c r="C40" s="70"/>
      <c r="D40" s="70"/>
      <c r="E40" s="70"/>
      <c r="F40" s="70"/>
      <c r="G40" s="70"/>
      <c r="H40" s="70"/>
      <c r="K40" s="33" t="s">
        <v>2590</v>
      </c>
      <c r="L40" s="33">
        <f>L4/6</f>
        <v>81.666666666666671</v>
      </c>
      <c r="M40" s="33">
        <f t="shared" si="5"/>
        <v>3.4027777777777781</v>
      </c>
      <c r="N40" s="33">
        <f>L4*0.5</f>
        <v>245</v>
      </c>
      <c r="O40" s="33">
        <f>L4*0.3</f>
        <v>147</v>
      </c>
      <c r="P40" s="33" t="s">
        <v>2524</v>
      </c>
    </row>
    <row r="41" spans="1:16">
      <c r="A41" s="32" t="s">
        <v>2461</v>
      </c>
      <c r="B41" s="32" t="s">
        <v>2462</v>
      </c>
      <c r="C41" s="32" t="s">
        <v>2463</v>
      </c>
      <c r="D41" s="32" t="s">
        <v>2464</v>
      </c>
      <c r="E41" s="32" t="s">
        <v>2465</v>
      </c>
      <c r="F41" s="32" t="s">
        <v>2466</v>
      </c>
      <c r="G41" s="32" t="s">
        <v>2467</v>
      </c>
      <c r="H41" s="32" t="s">
        <v>233</v>
      </c>
      <c r="K41" s="33" t="s">
        <v>2591</v>
      </c>
      <c r="L41" s="33">
        <f>L4/4</f>
        <v>122.5</v>
      </c>
      <c r="M41" s="33">
        <f t="shared" si="5"/>
        <v>5.104166666666667</v>
      </c>
      <c r="N41" s="33">
        <f>L4*0.05</f>
        <v>24.5</v>
      </c>
      <c r="O41" s="33">
        <f>L4*0.02</f>
        <v>9.8000000000000007</v>
      </c>
      <c r="P41" s="33" t="s">
        <v>2508</v>
      </c>
    </row>
    <row r="42" spans="1:16">
      <c r="A42" s="33" t="s">
        <v>2564</v>
      </c>
      <c r="B42" s="33"/>
      <c r="C42" s="33"/>
      <c r="D42" s="33"/>
      <c r="E42" s="33">
        <v>30000</v>
      </c>
      <c r="F42" s="33" t="s">
        <v>2592</v>
      </c>
      <c r="G42" s="33" t="s">
        <v>2593</v>
      </c>
      <c r="H42" s="33"/>
      <c r="K42" s="33" t="s">
        <v>2594</v>
      </c>
      <c r="L42" s="33">
        <f>L4/8</f>
        <v>61.25</v>
      </c>
      <c r="M42" s="33">
        <f t="shared" si="5"/>
        <v>2.5520833333333335</v>
      </c>
      <c r="N42" s="33">
        <f>L4*0.1</f>
        <v>49</v>
      </c>
      <c r="O42" s="33"/>
      <c r="P42" s="33" t="s">
        <v>2560</v>
      </c>
    </row>
    <row r="43" spans="1:16">
      <c r="A43" s="33" t="s">
        <v>2573</v>
      </c>
      <c r="B43" s="33"/>
      <c r="C43" s="33"/>
      <c r="D43" s="33"/>
      <c r="E43" s="33">
        <v>3000</v>
      </c>
      <c r="F43" s="33" t="s">
        <v>2595</v>
      </c>
      <c r="G43" s="33" t="s">
        <v>2596</v>
      </c>
      <c r="H43" s="33"/>
      <c r="K43" s="33" t="s">
        <v>2597</v>
      </c>
      <c r="L43" s="33">
        <f>L4/2.5</f>
        <v>196</v>
      </c>
      <c r="M43" s="33">
        <f t="shared" si="5"/>
        <v>8.1666666666666661</v>
      </c>
      <c r="N43" s="37" t="s">
        <v>2478</v>
      </c>
      <c r="O43" s="37" t="s">
        <v>2478</v>
      </c>
      <c r="P43" s="33" t="s">
        <v>2598</v>
      </c>
    </row>
    <row r="44" spans="1:16">
      <c r="A44" s="33" t="s">
        <v>2580</v>
      </c>
      <c r="B44" s="33"/>
      <c r="C44" s="33"/>
      <c r="D44" s="33"/>
      <c r="E44" s="33">
        <v>10000</v>
      </c>
      <c r="F44" s="33" t="s">
        <v>2599</v>
      </c>
      <c r="G44" s="33" t="s">
        <v>2600</v>
      </c>
      <c r="H44" s="33"/>
      <c r="K44" s="33" t="s">
        <v>2601</v>
      </c>
      <c r="L44" s="33">
        <f>L4/20</f>
        <v>24.5</v>
      </c>
      <c r="M44" s="33">
        <f t="shared" si="5"/>
        <v>1.0208333333333333</v>
      </c>
      <c r="N44" s="33">
        <f>L4*0.3</f>
        <v>147</v>
      </c>
      <c r="O44" s="33">
        <f>L4*0.1</f>
        <v>49</v>
      </c>
      <c r="P44" s="33" t="s">
        <v>2602</v>
      </c>
    </row>
    <row r="45" spans="1:16">
      <c r="A45" s="33" t="s">
        <v>2582</v>
      </c>
      <c r="B45" s="33"/>
      <c r="C45" s="33"/>
      <c r="D45" s="33"/>
      <c r="E45" s="33">
        <v>50</v>
      </c>
      <c r="F45" s="33" t="s">
        <v>2603</v>
      </c>
      <c r="G45" s="33" t="s">
        <v>2604</v>
      </c>
      <c r="H45" s="33"/>
      <c r="K45" s="33"/>
      <c r="L45" s="33"/>
      <c r="M45" s="33"/>
      <c r="N45" s="33"/>
      <c r="O45" s="33"/>
      <c r="P45" s="33"/>
    </row>
    <row r="46" spans="1:16">
      <c r="A46" s="33" t="s">
        <v>2588</v>
      </c>
      <c r="B46" s="33" t="s">
        <v>2506</v>
      </c>
      <c r="C46" s="33" t="s">
        <v>2497</v>
      </c>
      <c r="D46" s="33" t="s">
        <v>2605</v>
      </c>
      <c r="E46" s="33">
        <v>10000</v>
      </c>
      <c r="F46" s="33" t="s">
        <v>2499</v>
      </c>
      <c r="G46" s="33" t="s">
        <v>2531</v>
      </c>
      <c r="H46" s="33"/>
      <c r="K46" s="33" t="s">
        <v>2606</v>
      </c>
      <c r="L46" s="37" t="s">
        <v>2478</v>
      </c>
      <c r="M46" s="37" t="s">
        <v>2478</v>
      </c>
      <c r="N46" s="33">
        <f>L4*10</f>
        <v>4900</v>
      </c>
      <c r="O46" s="33" t="s">
        <v>2478</v>
      </c>
      <c r="P46" s="37" t="s">
        <v>2478</v>
      </c>
    </row>
    <row r="47" spans="1:16">
      <c r="A47" s="33" t="s">
        <v>2590</v>
      </c>
      <c r="B47" s="33" t="s">
        <v>2576</v>
      </c>
      <c r="C47" s="33" t="s">
        <v>2607</v>
      </c>
      <c r="D47" s="33" t="s">
        <v>2608</v>
      </c>
      <c r="E47" s="33">
        <v>18000</v>
      </c>
      <c r="F47" s="33" t="s">
        <v>2609</v>
      </c>
      <c r="G47" s="33" t="s">
        <v>2610</v>
      </c>
      <c r="H47" s="33"/>
    </row>
    <row r="48" spans="1:16">
      <c r="A48" s="33" t="s">
        <v>2591</v>
      </c>
      <c r="B48" s="33" t="s">
        <v>2611</v>
      </c>
      <c r="C48" s="33" t="s">
        <v>2612</v>
      </c>
      <c r="D48" s="33" t="s">
        <v>2613</v>
      </c>
      <c r="E48" s="33">
        <v>40000</v>
      </c>
      <c r="F48" s="33" t="s">
        <v>2592</v>
      </c>
      <c r="G48" s="33" t="s">
        <v>2593</v>
      </c>
      <c r="H48" s="33"/>
    </row>
    <row r="49" spans="1:8">
      <c r="A49" s="33" t="s">
        <v>2594</v>
      </c>
      <c r="B49" s="37" t="s">
        <v>2478</v>
      </c>
      <c r="C49" s="37" t="s">
        <v>2478</v>
      </c>
      <c r="D49" s="37" t="s">
        <v>2478</v>
      </c>
      <c r="E49" s="33">
        <v>76000</v>
      </c>
      <c r="F49" s="33" t="s">
        <v>2562</v>
      </c>
      <c r="G49" s="33" t="s">
        <v>2614</v>
      </c>
      <c r="H49" s="33"/>
    </row>
    <row r="50" spans="1:8">
      <c r="A50" s="33" t="s">
        <v>2597</v>
      </c>
      <c r="B50" s="33"/>
      <c r="C50" s="37" t="s">
        <v>2478</v>
      </c>
      <c r="D50" s="37" t="s">
        <v>2478</v>
      </c>
      <c r="E50" s="33">
        <v>25000</v>
      </c>
      <c r="F50" s="33" t="s">
        <v>2615</v>
      </c>
      <c r="G50" s="33" t="s">
        <v>2616</v>
      </c>
      <c r="H50" s="33"/>
    </row>
    <row r="51" spans="1:8">
      <c r="A51" s="33" t="s">
        <v>2601</v>
      </c>
      <c r="B51" s="33" t="s">
        <v>2617</v>
      </c>
      <c r="C51" s="33" t="s">
        <v>2470</v>
      </c>
      <c r="D51" s="33" t="s">
        <v>2585</v>
      </c>
      <c r="E51" s="33">
        <v>64000</v>
      </c>
      <c r="F51" s="33" t="s">
        <v>2472</v>
      </c>
      <c r="G51" s="33" t="s">
        <v>2473</v>
      </c>
      <c r="H51" s="33"/>
    </row>
    <row r="52" spans="1:8">
      <c r="A52" s="33" t="s">
        <v>2618</v>
      </c>
      <c r="B52" s="33" t="s">
        <v>2478</v>
      </c>
      <c r="C52" s="33" t="s">
        <v>2478</v>
      </c>
      <c r="D52" s="33" t="s">
        <v>2478</v>
      </c>
      <c r="E52" s="33" t="s">
        <v>2619</v>
      </c>
      <c r="F52" s="33" t="s">
        <v>2478</v>
      </c>
      <c r="G52" s="33" t="s">
        <v>2478</v>
      </c>
      <c r="H52" s="33" t="s">
        <v>2620</v>
      </c>
    </row>
    <row r="54" spans="1:8">
      <c r="A54" s="70" t="s">
        <v>2606</v>
      </c>
      <c r="B54" s="70"/>
      <c r="C54" s="70"/>
      <c r="D54" s="70"/>
      <c r="E54" s="70"/>
      <c r="F54" s="70"/>
      <c r="G54" s="70"/>
      <c r="H54" s="70"/>
    </row>
    <row r="55" spans="1:8">
      <c r="A55" s="32" t="s">
        <v>2461</v>
      </c>
      <c r="B55" s="32" t="s">
        <v>2462</v>
      </c>
      <c r="C55" s="32" t="s">
        <v>2463</v>
      </c>
      <c r="D55" s="32" t="s">
        <v>2464</v>
      </c>
      <c r="E55" s="32" t="s">
        <v>2465</v>
      </c>
      <c r="F55" s="32" t="s">
        <v>2466</v>
      </c>
      <c r="G55" s="40" t="s">
        <v>2467</v>
      </c>
      <c r="H55" s="32" t="s">
        <v>233</v>
      </c>
    </row>
    <row r="56" spans="1:8">
      <c r="A56" s="33" t="s">
        <v>2606</v>
      </c>
      <c r="B56" s="33" t="s">
        <v>2621</v>
      </c>
      <c r="C56" s="37" t="s">
        <v>2478</v>
      </c>
      <c r="D56" s="37" t="s">
        <v>2478</v>
      </c>
      <c r="E56" s="37" t="s">
        <v>2478</v>
      </c>
      <c r="F56" s="37" t="s">
        <v>2478</v>
      </c>
      <c r="G56" s="41" t="s">
        <v>2478</v>
      </c>
      <c r="H56" s="33" t="s">
        <v>2478</v>
      </c>
    </row>
  </sheetData>
  <mergeCells count="8">
    <mergeCell ref="N5:O5"/>
    <mergeCell ref="A54:H54"/>
    <mergeCell ref="A17:H17"/>
    <mergeCell ref="A1:H1"/>
    <mergeCell ref="A8:H8"/>
    <mergeCell ref="A32:H32"/>
    <mergeCell ref="A40:H40"/>
    <mergeCell ref="K3:M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activeCell="C1" sqref="C1"/>
    </sheetView>
  </sheetViews>
  <sheetFormatPr defaultColWidth="9.140625" defaultRowHeight="15"/>
  <cols>
    <col min="1" max="1" width="26.140625" bestFit="1" customWidth="1"/>
    <col min="2" max="2" width="24.28515625" bestFit="1" customWidth="1"/>
  </cols>
  <sheetData>
    <row r="1" spans="1:2">
      <c r="A1" s="1" t="s">
        <v>2622</v>
      </c>
      <c r="B1" s="1" t="s">
        <v>2623</v>
      </c>
    </row>
    <row r="2" spans="1:2">
      <c r="A2" t="s">
        <v>2624</v>
      </c>
      <c r="B2" t="s">
        <v>2625</v>
      </c>
    </row>
    <row r="3" spans="1:2">
      <c r="A3" t="s">
        <v>2626</v>
      </c>
      <c r="B3" t="s">
        <v>2627</v>
      </c>
    </row>
    <row r="4" spans="1:2">
      <c r="A4" t="s">
        <v>2628</v>
      </c>
      <c r="B4" t="s">
        <v>2629</v>
      </c>
    </row>
    <row r="5" spans="1:2">
      <c r="A5" t="s">
        <v>2630</v>
      </c>
    </row>
    <row r="6" spans="1:2">
      <c r="A6" s="14" t="s">
        <v>2631</v>
      </c>
      <c r="B6" t="s">
        <v>2632</v>
      </c>
    </row>
    <row r="7" spans="1:2">
      <c r="A7" s="14" t="s">
        <v>2633</v>
      </c>
      <c r="B7" t="s">
        <v>2634</v>
      </c>
    </row>
    <row r="8" spans="1:2">
      <c r="A8" s="14" t="s">
        <v>2635</v>
      </c>
      <c r="B8" t="s">
        <v>2636</v>
      </c>
    </row>
    <row r="9" spans="1:2">
      <c r="A9" t="s">
        <v>2637</v>
      </c>
      <c r="B9" t="s">
        <v>2638</v>
      </c>
    </row>
    <row r="10" spans="1:2">
      <c r="A10" t="s">
        <v>2639</v>
      </c>
      <c r="B10" t="s">
        <v>2640</v>
      </c>
    </row>
    <row r="11" spans="1:2">
      <c r="A11" t="s">
        <v>2641</v>
      </c>
      <c r="B11" t="s">
        <v>2642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P69"/>
  <sheetViews>
    <sheetView topLeftCell="B1" workbookViewId="0">
      <selection activeCell="F27" sqref="F27"/>
    </sheetView>
  </sheetViews>
  <sheetFormatPr defaultColWidth="9.140625" defaultRowHeight="15"/>
  <cols>
    <col min="2" max="2" width="20.42578125" bestFit="1" customWidth="1"/>
    <col min="5" max="5" width="19.140625" bestFit="1" customWidth="1"/>
    <col min="8" max="8" width="26.85546875" bestFit="1" customWidth="1"/>
    <col min="9" max="9" width="14.28515625" bestFit="1" customWidth="1"/>
    <col min="12" max="12" width="29" bestFit="1" customWidth="1"/>
    <col min="15" max="15" width="11.5703125" bestFit="1" customWidth="1"/>
    <col min="16" max="16" width="11.5703125" customWidth="1"/>
    <col min="17" max="17" width="34.85546875" bestFit="1" customWidth="1"/>
    <col min="21" max="21" width="27.7109375" bestFit="1" customWidth="1"/>
    <col min="22" max="22" width="14.7109375" bestFit="1" customWidth="1"/>
    <col min="23" max="23" width="14.7109375" customWidth="1"/>
    <col min="25" max="25" width="23.85546875" bestFit="1" customWidth="1"/>
    <col min="29" max="29" width="22.28515625" bestFit="1" customWidth="1"/>
    <col min="33" max="33" width="19.140625" bestFit="1" customWidth="1"/>
    <col min="34" max="34" width="8.140625" bestFit="1" customWidth="1"/>
    <col min="35" max="35" width="7.42578125" bestFit="1" customWidth="1"/>
    <col min="36" max="36" width="11.5703125" bestFit="1" customWidth="1"/>
    <col min="37" max="37" width="9.85546875" bestFit="1" customWidth="1"/>
    <col min="39" max="39" width="28" bestFit="1" customWidth="1"/>
  </cols>
  <sheetData>
    <row r="2" spans="2:42" s="1" customFormat="1">
      <c r="B2" s="68" t="s">
        <v>2643</v>
      </c>
      <c r="C2" s="68"/>
      <c r="D2" s="65"/>
      <c r="E2" s="68" t="s">
        <v>2644</v>
      </c>
      <c r="F2" s="68"/>
      <c r="G2" s="65"/>
      <c r="H2" s="68" t="s">
        <v>2645</v>
      </c>
      <c r="I2" s="68"/>
      <c r="J2" s="68"/>
      <c r="K2" s="65"/>
      <c r="L2" s="68" t="s">
        <v>2646</v>
      </c>
      <c r="M2" s="68"/>
      <c r="N2" s="68"/>
      <c r="O2" s="68"/>
      <c r="P2" s="65"/>
      <c r="Q2" s="68" t="s">
        <v>2647</v>
      </c>
      <c r="R2" s="68"/>
      <c r="S2" s="68"/>
      <c r="T2" s="65"/>
      <c r="U2" s="68" t="s">
        <v>2648</v>
      </c>
      <c r="V2" s="68"/>
      <c r="W2" s="68"/>
      <c r="Y2" s="68" t="s">
        <v>2649</v>
      </c>
      <c r="Z2" s="68"/>
      <c r="AA2" s="68"/>
      <c r="AC2" s="68" t="s">
        <v>2650</v>
      </c>
      <c r="AD2" s="68"/>
      <c r="AE2" s="68"/>
      <c r="AG2" s="68" t="s">
        <v>2651</v>
      </c>
      <c r="AH2" s="68"/>
      <c r="AI2" s="68"/>
      <c r="AJ2" s="68"/>
      <c r="AK2" s="68"/>
      <c r="AM2" s="68" t="s">
        <v>2652</v>
      </c>
      <c r="AN2" s="68"/>
      <c r="AO2" s="68"/>
      <c r="AP2" s="68"/>
    </row>
    <row r="3" spans="2:42" s="1" customFormat="1">
      <c r="B3" s="16" t="s">
        <v>2653</v>
      </c>
      <c r="C3" s="16" t="s">
        <v>2654</v>
      </c>
      <c r="E3" s="16" t="s">
        <v>2655</v>
      </c>
      <c r="F3" s="16" t="s">
        <v>2656</v>
      </c>
      <c r="H3" s="16" t="s">
        <v>2657</v>
      </c>
      <c r="I3" s="16" t="s">
        <v>2656</v>
      </c>
      <c r="J3" s="16" t="s">
        <v>233</v>
      </c>
      <c r="L3" s="16" t="s">
        <v>2657</v>
      </c>
      <c r="M3" s="16" t="s">
        <v>2656</v>
      </c>
      <c r="N3" s="16" t="s">
        <v>233</v>
      </c>
      <c r="O3" s="16" t="s">
        <v>2658</v>
      </c>
      <c r="Q3" s="16" t="s">
        <v>2657</v>
      </c>
      <c r="R3" s="16" t="s">
        <v>2656</v>
      </c>
      <c r="S3" s="16" t="s">
        <v>233</v>
      </c>
      <c r="U3" s="16" t="s">
        <v>2657</v>
      </c>
      <c r="V3" s="16" t="s">
        <v>2656</v>
      </c>
      <c r="W3" s="16" t="s">
        <v>233</v>
      </c>
      <c r="Y3" s="16" t="s">
        <v>2657</v>
      </c>
      <c r="Z3" s="16" t="s">
        <v>2656</v>
      </c>
      <c r="AA3" s="16" t="s">
        <v>233</v>
      </c>
      <c r="AC3" s="16" t="s">
        <v>2657</v>
      </c>
      <c r="AD3" s="16" t="s">
        <v>2656</v>
      </c>
      <c r="AE3" s="16" t="s">
        <v>233</v>
      </c>
      <c r="AG3" s="16" t="s">
        <v>2657</v>
      </c>
      <c r="AH3" s="16" t="s">
        <v>2656</v>
      </c>
      <c r="AI3" s="16" t="s">
        <v>2659</v>
      </c>
      <c r="AJ3" s="16" t="s">
        <v>2658</v>
      </c>
      <c r="AK3" s="16" t="s">
        <v>2660</v>
      </c>
      <c r="AM3" s="16" t="s">
        <v>2657</v>
      </c>
      <c r="AN3" s="16" t="s">
        <v>2661</v>
      </c>
      <c r="AO3" s="16" t="s">
        <v>2662</v>
      </c>
      <c r="AP3" s="16" t="s">
        <v>2656</v>
      </c>
    </row>
    <row r="4" spans="2:42">
      <c r="B4" s="17" t="s">
        <v>2663</v>
      </c>
      <c r="C4" s="17" t="s">
        <v>2664</v>
      </c>
      <c r="E4" s="17" t="s">
        <v>2665</v>
      </c>
      <c r="F4" s="17" t="s">
        <v>2666</v>
      </c>
      <c r="H4" s="17" t="s">
        <v>2667</v>
      </c>
      <c r="I4" s="17" t="s">
        <v>2619</v>
      </c>
      <c r="J4" s="17" t="s">
        <v>2668</v>
      </c>
      <c r="L4" s="17" t="s">
        <v>2669</v>
      </c>
      <c r="M4" s="17" t="s">
        <v>2632</v>
      </c>
      <c r="N4" s="17" t="s">
        <v>2670</v>
      </c>
      <c r="O4" s="17"/>
      <c r="Q4" s="17" t="s">
        <v>2671</v>
      </c>
      <c r="R4" s="17" t="s">
        <v>2561</v>
      </c>
      <c r="S4" s="17" t="s">
        <v>2672</v>
      </c>
      <c r="U4" s="17" t="s">
        <v>2673</v>
      </c>
      <c r="V4" s="17" t="s">
        <v>2674</v>
      </c>
      <c r="W4" s="17" t="s">
        <v>2675</v>
      </c>
      <c r="Y4" s="17" t="s">
        <v>2676</v>
      </c>
      <c r="Z4" s="17" t="s">
        <v>2677</v>
      </c>
      <c r="AA4" s="17" t="s">
        <v>2678</v>
      </c>
      <c r="AC4" s="17" t="s">
        <v>2679</v>
      </c>
      <c r="AD4" s="17" t="s">
        <v>2680</v>
      </c>
      <c r="AE4" s="17" t="s">
        <v>2681</v>
      </c>
      <c r="AG4" s="17" t="s">
        <v>2682</v>
      </c>
      <c r="AH4" s="17" t="s">
        <v>2529</v>
      </c>
      <c r="AI4" s="17">
        <v>16</v>
      </c>
      <c r="AJ4" s="17">
        <v>30</v>
      </c>
      <c r="AK4" s="17" t="s">
        <v>2683</v>
      </c>
      <c r="AM4" s="17" t="s">
        <v>2684</v>
      </c>
      <c r="AN4" s="17">
        <v>10</v>
      </c>
      <c r="AO4" s="17" t="s">
        <v>2685</v>
      </c>
      <c r="AP4" s="18" t="s">
        <v>2686</v>
      </c>
    </row>
    <row r="5" spans="2:42">
      <c r="B5" s="17" t="s">
        <v>2687</v>
      </c>
      <c r="C5" s="17" t="s">
        <v>2666</v>
      </c>
      <c r="E5" s="17" t="s">
        <v>2688</v>
      </c>
      <c r="F5" s="17" t="s">
        <v>2632</v>
      </c>
      <c r="H5" s="17" t="s">
        <v>2689</v>
      </c>
      <c r="I5" s="17" t="s">
        <v>2619</v>
      </c>
      <c r="J5" s="17" t="s">
        <v>2690</v>
      </c>
      <c r="L5" s="17" t="s">
        <v>2691</v>
      </c>
      <c r="M5" s="17" t="s">
        <v>2518</v>
      </c>
      <c r="N5" s="17" t="s">
        <v>2670</v>
      </c>
      <c r="O5" s="17"/>
      <c r="Q5" s="17" t="s">
        <v>2692</v>
      </c>
      <c r="R5" s="17" t="s">
        <v>2693</v>
      </c>
      <c r="S5" s="17" t="s">
        <v>2681</v>
      </c>
      <c r="U5" s="17" t="s">
        <v>2694</v>
      </c>
      <c r="V5" s="17" t="s">
        <v>2636</v>
      </c>
      <c r="W5" s="17" t="s">
        <v>2695</v>
      </c>
      <c r="Y5" s="17" t="s">
        <v>2696</v>
      </c>
      <c r="Z5" s="17" t="s">
        <v>2697</v>
      </c>
      <c r="AA5" s="17" t="s">
        <v>2677</v>
      </c>
      <c r="AC5" s="17" t="s">
        <v>2698</v>
      </c>
      <c r="AD5" s="17" t="s">
        <v>2699</v>
      </c>
      <c r="AE5" s="17" t="s">
        <v>2670</v>
      </c>
      <c r="AG5" s="17" t="s">
        <v>2700</v>
      </c>
      <c r="AH5" s="17" t="s">
        <v>2701</v>
      </c>
      <c r="AI5" s="17">
        <v>15</v>
      </c>
      <c r="AJ5" s="17">
        <v>30</v>
      </c>
      <c r="AK5" s="17" t="s">
        <v>249</v>
      </c>
      <c r="AM5" s="17" t="s">
        <v>2702</v>
      </c>
      <c r="AN5" s="17">
        <v>10</v>
      </c>
      <c r="AO5" s="17" t="s">
        <v>2685</v>
      </c>
      <c r="AP5" s="18" t="s">
        <v>2703</v>
      </c>
    </row>
    <row r="6" spans="2:42">
      <c r="B6" s="17" t="s">
        <v>2704</v>
      </c>
      <c r="C6" s="17" t="s">
        <v>2705</v>
      </c>
      <c r="E6" s="17" t="s">
        <v>2706</v>
      </c>
      <c r="F6" s="17" t="s">
        <v>2634</v>
      </c>
      <c r="H6" s="17" t="s">
        <v>2707</v>
      </c>
      <c r="I6" s="17" t="s">
        <v>2708</v>
      </c>
      <c r="J6" s="17" t="s">
        <v>2670</v>
      </c>
      <c r="L6" s="17" t="s">
        <v>2709</v>
      </c>
      <c r="M6" s="17" t="s">
        <v>2693</v>
      </c>
      <c r="N6" s="18" t="s">
        <v>2478</v>
      </c>
      <c r="O6" s="17"/>
      <c r="Q6" s="17" t="s">
        <v>2710</v>
      </c>
      <c r="R6" s="17" t="s">
        <v>2518</v>
      </c>
      <c r="S6" s="17" t="s">
        <v>2711</v>
      </c>
      <c r="U6" s="17" t="s">
        <v>2712</v>
      </c>
      <c r="V6" s="17" t="s">
        <v>2713</v>
      </c>
      <c r="W6" s="17" t="s">
        <v>2714</v>
      </c>
      <c r="Y6" s="17" t="s">
        <v>2715</v>
      </c>
      <c r="Z6" s="17" t="s">
        <v>2619</v>
      </c>
      <c r="AA6" s="17" t="s">
        <v>2670</v>
      </c>
      <c r="AC6" s="17" t="s">
        <v>2716</v>
      </c>
      <c r="AD6" s="17" t="s">
        <v>2632</v>
      </c>
      <c r="AE6" s="18" t="s">
        <v>2478</v>
      </c>
      <c r="AG6" s="17" t="s">
        <v>2717</v>
      </c>
      <c r="AH6" s="17" t="s">
        <v>2718</v>
      </c>
      <c r="AI6" s="17">
        <v>18</v>
      </c>
      <c r="AJ6" s="17">
        <v>30</v>
      </c>
      <c r="AK6" s="17" t="s">
        <v>2329</v>
      </c>
      <c r="AM6" s="17" t="s">
        <v>2719</v>
      </c>
      <c r="AN6" s="17">
        <v>17</v>
      </c>
      <c r="AO6" s="17" t="s">
        <v>2720</v>
      </c>
      <c r="AP6" s="18" t="s">
        <v>2721</v>
      </c>
    </row>
    <row r="7" spans="2:42">
      <c r="B7" s="17" t="s">
        <v>2722</v>
      </c>
      <c r="C7" s="17" t="s">
        <v>2723</v>
      </c>
      <c r="E7" s="17" t="s">
        <v>2724</v>
      </c>
      <c r="F7" s="17" t="s">
        <v>2543</v>
      </c>
      <c r="H7" s="17" t="s">
        <v>2725</v>
      </c>
      <c r="I7" s="17" t="s">
        <v>2723</v>
      </c>
      <c r="J7" s="17" t="s">
        <v>2726</v>
      </c>
      <c r="L7" s="17" t="s">
        <v>2727</v>
      </c>
      <c r="M7" s="17" t="s">
        <v>2728</v>
      </c>
      <c r="N7" s="17" t="s">
        <v>2670</v>
      </c>
      <c r="O7" s="17"/>
      <c r="Q7" s="17" t="s">
        <v>2729</v>
      </c>
      <c r="R7" s="17" t="s">
        <v>2632</v>
      </c>
      <c r="S7" s="17" t="s">
        <v>2726</v>
      </c>
      <c r="U7" s="17" t="s">
        <v>2730</v>
      </c>
      <c r="V7" s="17" t="s">
        <v>2546</v>
      </c>
      <c r="W7" s="17" t="s">
        <v>2695</v>
      </c>
      <c r="Y7" s="17" t="s">
        <v>2731</v>
      </c>
      <c r="Z7" s="17" t="s">
        <v>2705</v>
      </c>
      <c r="AA7" s="17" t="s">
        <v>2620</v>
      </c>
      <c r="AC7" s="17" t="s">
        <v>2732</v>
      </c>
      <c r="AD7" s="17" t="s">
        <v>2666</v>
      </c>
      <c r="AE7" s="17" t="s">
        <v>2733</v>
      </c>
      <c r="AG7" s="17" t="s">
        <v>2734</v>
      </c>
      <c r="AH7" s="17" t="s">
        <v>2735</v>
      </c>
      <c r="AI7" s="17">
        <v>20</v>
      </c>
      <c r="AJ7" s="17">
        <v>30</v>
      </c>
      <c r="AK7" s="17" t="s">
        <v>2736</v>
      </c>
      <c r="AM7" s="17" t="s">
        <v>2737</v>
      </c>
      <c r="AN7" s="17">
        <v>8</v>
      </c>
      <c r="AO7" s="17" t="s">
        <v>2685</v>
      </c>
      <c r="AP7" s="17" t="s">
        <v>2677</v>
      </c>
    </row>
    <row r="8" spans="2:42">
      <c r="B8" s="17" t="s">
        <v>2738</v>
      </c>
      <c r="C8" s="17" t="s">
        <v>2723</v>
      </c>
      <c r="E8" s="17" t="s">
        <v>2739</v>
      </c>
      <c r="F8" s="17" t="s">
        <v>2713</v>
      </c>
      <c r="H8" s="17" t="s">
        <v>2740</v>
      </c>
      <c r="I8" s="17" t="s">
        <v>2674</v>
      </c>
      <c r="J8" s="18" t="s">
        <v>2478</v>
      </c>
      <c r="K8" s="7"/>
      <c r="L8" s="17" t="s">
        <v>2741</v>
      </c>
      <c r="M8" s="17" t="s">
        <v>2634</v>
      </c>
      <c r="N8" s="17" t="s">
        <v>2670</v>
      </c>
      <c r="O8" s="17"/>
      <c r="Q8" s="17" t="s">
        <v>2742</v>
      </c>
      <c r="R8" s="17" t="s">
        <v>2713</v>
      </c>
      <c r="S8" s="17" t="s">
        <v>2695</v>
      </c>
      <c r="U8" s="17" t="s">
        <v>2743</v>
      </c>
      <c r="V8" s="17" t="s">
        <v>2744</v>
      </c>
      <c r="W8" s="17" t="s">
        <v>2675</v>
      </c>
      <c r="Y8" s="17" t="s">
        <v>2745</v>
      </c>
      <c r="Z8" s="17" t="s">
        <v>2518</v>
      </c>
      <c r="AA8" s="17" t="s">
        <v>2690</v>
      </c>
      <c r="AC8" s="17" t="s">
        <v>2746</v>
      </c>
      <c r="AD8" s="17" t="s">
        <v>2723</v>
      </c>
      <c r="AE8" s="17" t="s">
        <v>2733</v>
      </c>
      <c r="AG8" s="17" t="s">
        <v>2747</v>
      </c>
      <c r="AH8" s="17" t="s">
        <v>2674</v>
      </c>
      <c r="AI8" s="17">
        <v>12</v>
      </c>
      <c r="AJ8" s="17">
        <v>25</v>
      </c>
      <c r="AK8" s="17" t="s">
        <v>2329</v>
      </c>
      <c r="AM8" s="17" t="s">
        <v>2748</v>
      </c>
      <c r="AN8" s="17">
        <v>10</v>
      </c>
      <c r="AO8" s="17" t="s">
        <v>2685</v>
      </c>
      <c r="AP8" s="17" t="s">
        <v>2749</v>
      </c>
    </row>
    <row r="9" spans="2:42">
      <c r="B9" s="17" t="s">
        <v>2750</v>
      </c>
      <c r="C9" s="17" t="s">
        <v>2751</v>
      </c>
      <c r="E9" s="17" t="s">
        <v>2752</v>
      </c>
      <c r="F9" s="17" t="s">
        <v>2674</v>
      </c>
      <c r="H9" s="17" t="s">
        <v>2753</v>
      </c>
      <c r="I9" s="17" t="s">
        <v>2751</v>
      </c>
      <c r="J9" s="17" t="s">
        <v>2754</v>
      </c>
      <c r="L9" s="17" t="s">
        <v>2755</v>
      </c>
      <c r="M9" s="17" t="s">
        <v>2518</v>
      </c>
      <c r="N9" s="17" t="s">
        <v>2733</v>
      </c>
      <c r="O9" s="17"/>
      <c r="Q9" s="17" t="s">
        <v>2756</v>
      </c>
      <c r="R9" s="17" t="s">
        <v>2513</v>
      </c>
      <c r="S9" s="17" t="s">
        <v>2695</v>
      </c>
      <c r="U9" s="17" t="s">
        <v>2757</v>
      </c>
      <c r="V9" s="17" t="s">
        <v>2632</v>
      </c>
      <c r="W9" s="17" t="s">
        <v>2681</v>
      </c>
      <c r="Y9" s="17" t="s">
        <v>2758</v>
      </c>
      <c r="Z9" s="17" t="s">
        <v>2636</v>
      </c>
      <c r="AA9" s="17" t="s">
        <v>2759</v>
      </c>
      <c r="AC9" s="17" t="s">
        <v>2760</v>
      </c>
      <c r="AD9" s="17" t="s">
        <v>2619</v>
      </c>
      <c r="AE9" s="18" t="s">
        <v>2478</v>
      </c>
      <c r="AM9" s="17" t="s">
        <v>2761</v>
      </c>
      <c r="AN9" s="17">
        <v>10</v>
      </c>
      <c r="AO9" s="17"/>
      <c r="AP9" s="18" t="s">
        <v>2762</v>
      </c>
    </row>
    <row r="10" spans="2:42">
      <c r="B10" s="17" t="s">
        <v>2763</v>
      </c>
      <c r="C10" s="17" t="s">
        <v>2751</v>
      </c>
      <c r="E10" s="17" t="s">
        <v>2764</v>
      </c>
      <c r="F10" s="17" t="s">
        <v>2529</v>
      </c>
      <c r="H10" s="17" t="s">
        <v>2765</v>
      </c>
      <c r="I10" s="17" t="s">
        <v>2636</v>
      </c>
      <c r="J10" s="17" t="s">
        <v>2726</v>
      </c>
      <c r="L10" s="17" t="s">
        <v>2766</v>
      </c>
      <c r="M10" s="17" t="s">
        <v>2619</v>
      </c>
      <c r="N10" s="17" t="s">
        <v>2670</v>
      </c>
      <c r="O10" s="17"/>
      <c r="Q10" s="17" t="s">
        <v>2767</v>
      </c>
      <c r="R10" s="17" t="s">
        <v>2636</v>
      </c>
      <c r="S10" s="17" t="s">
        <v>2726</v>
      </c>
      <c r="U10" s="17" t="s">
        <v>2768</v>
      </c>
      <c r="V10" s="17" t="s">
        <v>2636</v>
      </c>
      <c r="W10" s="17" t="s">
        <v>2668</v>
      </c>
      <c r="Y10" s="17" t="s">
        <v>2769</v>
      </c>
      <c r="Z10" s="17" t="s">
        <v>2632</v>
      </c>
      <c r="AA10" s="17" t="s">
        <v>2770</v>
      </c>
      <c r="AC10" s="17" t="s">
        <v>2771</v>
      </c>
      <c r="AD10" s="17" t="s">
        <v>2751</v>
      </c>
      <c r="AE10" s="18" t="s">
        <v>2478</v>
      </c>
      <c r="AM10" s="17" t="s">
        <v>2772</v>
      </c>
      <c r="AN10" s="17">
        <v>10</v>
      </c>
      <c r="AO10" s="17"/>
      <c r="AP10" s="17" t="s">
        <v>2718</v>
      </c>
    </row>
    <row r="11" spans="2:42">
      <c r="B11" s="17" t="s">
        <v>2773</v>
      </c>
      <c r="C11" s="17" t="s">
        <v>2674</v>
      </c>
      <c r="E11" s="17" t="s">
        <v>2774</v>
      </c>
      <c r="F11" s="17" t="s">
        <v>2534</v>
      </c>
      <c r="H11" s="17" t="s">
        <v>2775</v>
      </c>
      <c r="I11" s="17" t="s">
        <v>2619</v>
      </c>
      <c r="J11" s="18" t="s">
        <v>2478</v>
      </c>
      <c r="K11" s="7"/>
      <c r="L11" s="17" t="s">
        <v>2776</v>
      </c>
      <c r="M11" s="17" t="s">
        <v>2693</v>
      </c>
      <c r="N11" s="17" t="s">
        <v>2675</v>
      </c>
      <c r="O11" s="17"/>
      <c r="Q11" s="17" t="s">
        <v>2777</v>
      </c>
      <c r="R11" s="17" t="s">
        <v>2674</v>
      </c>
      <c r="S11" s="17" t="s">
        <v>2681</v>
      </c>
      <c r="U11" s="17" t="s">
        <v>2778</v>
      </c>
      <c r="V11" s="17" t="s">
        <v>2534</v>
      </c>
      <c r="W11" s="17" t="s">
        <v>2620</v>
      </c>
      <c r="Y11" s="17" t="s">
        <v>2779</v>
      </c>
      <c r="Z11" s="17" t="s">
        <v>2780</v>
      </c>
      <c r="AA11" s="17" t="s">
        <v>2672</v>
      </c>
      <c r="AC11" s="17" t="s">
        <v>2781</v>
      </c>
      <c r="AD11" s="17" t="s">
        <v>2680</v>
      </c>
      <c r="AE11" s="18" t="s">
        <v>2478</v>
      </c>
      <c r="AM11" s="17" t="s">
        <v>2782</v>
      </c>
      <c r="AN11" s="17">
        <v>6</v>
      </c>
      <c r="AO11" s="17" t="s">
        <v>2783</v>
      </c>
      <c r="AP11" s="17" t="s">
        <v>2784</v>
      </c>
    </row>
    <row r="12" spans="2:42">
      <c r="B12" s="17" t="s">
        <v>2785</v>
      </c>
      <c r="C12" s="17" t="s">
        <v>2619</v>
      </c>
      <c r="E12" s="17" t="s">
        <v>2786</v>
      </c>
      <c r="F12" s="17" t="s">
        <v>2540</v>
      </c>
      <c r="H12" s="17" t="s">
        <v>2787</v>
      </c>
      <c r="I12" s="17" t="s">
        <v>2751</v>
      </c>
      <c r="J12" s="17" t="s">
        <v>2668</v>
      </c>
      <c r="L12" s="17" t="s">
        <v>2788</v>
      </c>
      <c r="M12" s="17" t="s">
        <v>2546</v>
      </c>
      <c r="N12" s="17" t="s">
        <v>2670</v>
      </c>
      <c r="O12" s="17"/>
      <c r="Q12" s="17" t="s">
        <v>2789</v>
      </c>
      <c r="R12" s="17" t="s">
        <v>2546</v>
      </c>
      <c r="S12" s="17" t="s">
        <v>2726</v>
      </c>
      <c r="U12" s="17" t="s">
        <v>2790</v>
      </c>
      <c r="V12" s="17" t="s">
        <v>2723</v>
      </c>
      <c r="W12" s="17" t="s">
        <v>2668</v>
      </c>
      <c r="Y12" s="17" t="s">
        <v>2791</v>
      </c>
      <c r="Z12" s="17" t="s">
        <v>2513</v>
      </c>
      <c r="AA12" s="17" t="s">
        <v>2792</v>
      </c>
      <c r="AC12" s="17" t="s">
        <v>2793</v>
      </c>
      <c r="AD12" s="17" t="s">
        <v>2751</v>
      </c>
      <c r="AE12" s="18" t="s">
        <v>2478</v>
      </c>
      <c r="AM12" s="17" t="s">
        <v>2794</v>
      </c>
      <c r="AN12" s="17">
        <v>10</v>
      </c>
      <c r="AO12" s="17" t="s">
        <v>2685</v>
      </c>
      <c r="AP12" s="18" t="s">
        <v>2721</v>
      </c>
    </row>
    <row r="13" spans="2:42">
      <c r="B13" s="17" t="s">
        <v>2795</v>
      </c>
      <c r="C13" s="17" t="s">
        <v>2619</v>
      </c>
      <c r="E13" s="17" t="s">
        <v>2796</v>
      </c>
      <c r="F13" s="17" t="s">
        <v>2543</v>
      </c>
      <c r="H13" s="17" t="s">
        <v>2797</v>
      </c>
      <c r="I13" s="17" t="s">
        <v>2674</v>
      </c>
      <c r="J13" s="17" t="s">
        <v>2668</v>
      </c>
      <c r="L13" s="17" t="s">
        <v>2798</v>
      </c>
      <c r="M13" s="17" t="s">
        <v>2674</v>
      </c>
      <c r="N13" s="18" t="s">
        <v>2478</v>
      </c>
      <c r="O13" s="17"/>
      <c r="Q13" s="17" t="s">
        <v>2799</v>
      </c>
      <c r="R13" s="17" t="s">
        <v>2634</v>
      </c>
      <c r="S13" s="17" t="s">
        <v>2668</v>
      </c>
      <c r="U13" s="17" t="s">
        <v>2800</v>
      </c>
      <c r="V13" s="17" t="s">
        <v>2529</v>
      </c>
      <c r="W13" s="17" t="s">
        <v>2759</v>
      </c>
      <c r="Y13" s="17" t="s">
        <v>2801</v>
      </c>
      <c r="Z13" s="17" t="s">
        <v>2546</v>
      </c>
      <c r="AA13" s="17" t="s">
        <v>2690</v>
      </c>
      <c r="AC13" s="17" t="s">
        <v>2802</v>
      </c>
      <c r="AD13" s="17" t="s">
        <v>2803</v>
      </c>
      <c r="AE13" s="18" t="s">
        <v>2478</v>
      </c>
      <c r="AM13" s="17" t="s">
        <v>2804</v>
      </c>
      <c r="AN13" s="17">
        <v>5</v>
      </c>
      <c r="AO13" s="17" t="s">
        <v>2783</v>
      </c>
      <c r="AP13" s="17" t="s">
        <v>2697</v>
      </c>
    </row>
    <row r="14" spans="2:42">
      <c r="B14" s="17" t="s">
        <v>2805</v>
      </c>
      <c r="C14" s="17" t="s">
        <v>2744</v>
      </c>
      <c r="E14" s="17" t="s">
        <v>2806</v>
      </c>
      <c r="F14" s="17" t="s">
        <v>2713</v>
      </c>
      <c r="H14" s="17" t="s">
        <v>2807</v>
      </c>
      <c r="I14" s="17" t="s">
        <v>2664</v>
      </c>
      <c r="J14" s="18" t="s">
        <v>2478</v>
      </c>
      <c r="K14" s="7"/>
      <c r="L14" s="17" t="s">
        <v>2808</v>
      </c>
      <c r="M14" s="17" t="s">
        <v>2636</v>
      </c>
      <c r="N14" s="18" t="s">
        <v>2478</v>
      </c>
      <c r="O14" s="17">
        <v>25</v>
      </c>
      <c r="Q14" s="17" t="s">
        <v>2809</v>
      </c>
      <c r="R14" s="17" t="s">
        <v>2636</v>
      </c>
      <c r="S14" s="17" t="s">
        <v>2726</v>
      </c>
      <c r="U14" s="17" t="s">
        <v>2810</v>
      </c>
      <c r="V14" s="17" t="s">
        <v>2636</v>
      </c>
      <c r="W14" s="17" t="s">
        <v>2695</v>
      </c>
      <c r="Y14" s="17" t="s">
        <v>2811</v>
      </c>
      <c r="Z14" s="17" t="s">
        <v>2812</v>
      </c>
      <c r="AA14" s="17" t="s">
        <v>2681</v>
      </c>
      <c r="AC14" s="17" t="s">
        <v>2813</v>
      </c>
      <c r="AD14" s="17" t="s">
        <v>2723</v>
      </c>
      <c r="AE14" s="18" t="s">
        <v>2478</v>
      </c>
      <c r="AM14" s="17" t="s">
        <v>2814</v>
      </c>
      <c r="AN14" s="17">
        <v>9</v>
      </c>
      <c r="AO14" s="17" t="s">
        <v>2685</v>
      </c>
      <c r="AP14" s="17" t="s">
        <v>2815</v>
      </c>
    </row>
    <row r="15" spans="2:42">
      <c r="B15" s="17" t="s">
        <v>2816</v>
      </c>
      <c r="C15" s="17" t="s">
        <v>2636</v>
      </c>
      <c r="E15" s="17" t="s">
        <v>2817</v>
      </c>
      <c r="F15" s="17" t="s">
        <v>2513</v>
      </c>
      <c r="H15" s="17" t="s">
        <v>2818</v>
      </c>
      <c r="I15" s="17" t="s">
        <v>2674</v>
      </c>
      <c r="J15" s="17" t="s">
        <v>2733</v>
      </c>
      <c r="L15" s="17" t="s">
        <v>2819</v>
      </c>
      <c r="M15" s="17" t="s">
        <v>2693</v>
      </c>
      <c r="N15" s="18" t="s">
        <v>2478</v>
      </c>
      <c r="O15" s="17">
        <v>25</v>
      </c>
      <c r="Q15" s="17" t="s">
        <v>2820</v>
      </c>
      <c r="R15" s="17" t="s">
        <v>2632</v>
      </c>
      <c r="S15" s="17" t="s">
        <v>2681</v>
      </c>
      <c r="U15" s="17" t="s">
        <v>2821</v>
      </c>
      <c r="V15" s="17" t="s">
        <v>2674</v>
      </c>
      <c r="W15" s="17" t="s">
        <v>2726</v>
      </c>
      <c r="Y15" s="17" t="s">
        <v>2822</v>
      </c>
      <c r="Z15" s="17" t="s">
        <v>2751</v>
      </c>
      <c r="AA15" s="18" t="s">
        <v>2478</v>
      </c>
      <c r="AC15" s="17" t="s">
        <v>2823</v>
      </c>
      <c r="AD15" s="17" t="s">
        <v>2803</v>
      </c>
      <c r="AE15" s="17" t="s">
        <v>2733</v>
      </c>
    </row>
    <row r="16" spans="2:42">
      <c r="B16" s="17" t="s">
        <v>2824</v>
      </c>
      <c r="C16" s="17" t="s">
        <v>2636</v>
      </c>
      <c r="E16" s="17" t="s">
        <v>2825</v>
      </c>
      <c r="F16" s="17" t="s">
        <v>2744</v>
      </c>
      <c r="H16" s="17" t="s">
        <v>2826</v>
      </c>
      <c r="I16" s="17" t="s">
        <v>2546</v>
      </c>
      <c r="J16" s="17" t="s">
        <v>2668</v>
      </c>
      <c r="L16" s="17" t="s">
        <v>2827</v>
      </c>
      <c r="M16" s="17" t="s">
        <v>2513</v>
      </c>
      <c r="N16" s="18" t="s">
        <v>2478</v>
      </c>
      <c r="O16" s="17">
        <v>20</v>
      </c>
      <c r="Q16" s="17" t="s">
        <v>2828</v>
      </c>
      <c r="R16" s="17" t="s">
        <v>2632</v>
      </c>
      <c r="S16" s="17" t="s">
        <v>2726</v>
      </c>
      <c r="U16" s="17" t="s">
        <v>2829</v>
      </c>
      <c r="V16" s="17" t="s">
        <v>2830</v>
      </c>
      <c r="W16" s="17"/>
      <c r="Y16" s="17" t="s">
        <v>2831</v>
      </c>
      <c r="Z16" s="17" t="s">
        <v>2636</v>
      </c>
      <c r="AA16" s="18" t="s">
        <v>2478</v>
      </c>
      <c r="AE16" s="66"/>
    </row>
    <row r="17" spans="2:20">
      <c r="B17" s="17" t="s">
        <v>2832</v>
      </c>
      <c r="C17" s="17" t="s">
        <v>2632</v>
      </c>
      <c r="E17" s="17" t="s">
        <v>2545</v>
      </c>
      <c r="F17" s="17" t="s">
        <v>2546</v>
      </c>
      <c r="H17" s="17" t="s">
        <v>2833</v>
      </c>
      <c r="I17" s="17" t="s">
        <v>2664</v>
      </c>
      <c r="J17" s="18" t="s">
        <v>2478</v>
      </c>
      <c r="K17" s="7"/>
      <c r="L17" s="17" t="s">
        <v>2834</v>
      </c>
      <c r="M17" s="17" t="s">
        <v>2619</v>
      </c>
      <c r="N17" s="18" t="s">
        <v>2478</v>
      </c>
      <c r="O17" s="17"/>
      <c r="Q17" s="17" t="s">
        <v>2835</v>
      </c>
      <c r="R17" s="17" t="s">
        <v>2632</v>
      </c>
      <c r="S17" s="17" t="s">
        <v>2754</v>
      </c>
    </row>
    <row r="18" spans="2:20">
      <c r="B18" s="17" t="s">
        <v>2836</v>
      </c>
      <c r="C18" s="17" t="s">
        <v>2513</v>
      </c>
      <c r="E18" s="17" t="s">
        <v>2547</v>
      </c>
      <c r="F18" s="17" t="s">
        <v>2510</v>
      </c>
      <c r="H18" s="17" t="s">
        <v>2837</v>
      </c>
      <c r="I18" s="17" t="s">
        <v>2619</v>
      </c>
      <c r="J18" s="17" t="s">
        <v>2770</v>
      </c>
      <c r="L18" s="17" t="s">
        <v>2838</v>
      </c>
      <c r="M18" s="17" t="s">
        <v>2674</v>
      </c>
      <c r="N18" s="18" t="s">
        <v>2478</v>
      </c>
      <c r="O18" s="17"/>
      <c r="Q18" s="17" t="s">
        <v>2839</v>
      </c>
      <c r="R18" s="17" t="s">
        <v>2518</v>
      </c>
      <c r="S18" s="17" t="s">
        <v>2681</v>
      </c>
    </row>
    <row r="19" spans="2:20">
      <c r="B19" s="17" t="s">
        <v>2840</v>
      </c>
      <c r="C19" s="17" t="s">
        <v>2693</v>
      </c>
      <c r="E19" s="17" t="s">
        <v>2841</v>
      </c>
      <c r="F19" s="17" t="s">
        <v>2619</v>
      </c>
      <c r="H19" s="17" t="s">
        <v>2842</v>
      </c>
      <c r="I19" s="17" t="s">
        <v>2619</v>
      </c>
      <c r="J19" s="17" t="s">
        <v>2726</v>
      </c>
      <c r="Q19" s="17" t="s">
        <v>2843</v>
      </c>
      <c r="R19" s="17" t="s">
        <v>2693</v>
      </c>
      <c r="S19" s="17" t="s">
        <v>2620</v>
      </c>
    </row>
    <row r="20" spans="2:20">
      <c r="B20" s="17" t="s">
        <v>2844</v>
      </c>
      <c r="C20" s="17" t="s">
        <v>2561</v>
      </c>
      <c r="H20" s="17" t="s">
        <v>2845</v>
      </c>
      <c r="I20" s="17" t="s">
        <v>2664</v>
      </c>
      <c r="J20" s="17" t="s">
        <v>2792</v>
      </c>
      <c r="Q20" s="17" t="s">
        <v>2846</v>
      </c>
      <c r="R20" s="17" t="s">
        <v>2674</v>
      </c>
      <c r="S20" s="17" t="s">
        <v>2726</v>
      </c>
    </row>
    <row r="21" spans="2:20">
      <c r="B21" s="17" t="s">
        <v>2847</v>
      </c>
      <c r="C21" s="17" t="s">
        <v>2751</v>
      </c>
      <c r="E21" s="68" t="s">
        <v>2848</v>
      </c>
      <c r="F21" s="68"/>
      <c r="G21" s="65"/>
      <c r="H21" s="17" t="s">
        <v>2849</v>
      </c>
      <c r="I21" s="17" t="s">
        <v>2723</v>
      </c>
      <c r="J21" s="18" t="s">
        <v>2478</v>
      </c>
      <c r="K21" s="7"/>
      <c r="Q21" s="17" t="s">
        <v>2850</v>
      </c>
      <c r="R21" s="17" t="s">
        <v>2674</v>
      </c>
      <c r="S21" s="17" t="s">
        <v>2726</v>
      </c>
    </row>
    <row r="22" spans="2:20">
      <c r="E22" s="17" t="s">
        <v>2851</v>
      </c>
      <c r="F22" s="17" t="s">
        <v>2540</v>
      </c>
      <c r="H22" s="17" t="s">
        <v>2852</v>
      </c>
      <c r="I22" s="17" t="s">
        <v>2812</v>
      </c>
      <c r="J22" s="17" t="s">
        <v>2726</v>
      </c>
      <c r="Q22" s="17" t="s">
        <v>2853</v>
      </c>
      <c r="R22" s="17" t="s">
        <v>2854</v>
      </c>
      <c r="S22" s="17" t="s">
        <v>2726</v>
      </c>
    </row>
    <row r="23" spans="2:20">
      <c r="E23" s="17" t="s">
        <v>2855</v>
      </c>
      <c r="F23" s="17" t="s">
        <v>2543</v>
      </c>
      <c r="H23" s="17" t="s">
        <v>2856</v>
      </c>
      <c r="I23" s="17" t="s">
        <v>2857</v>
      </c>
      <c r="J23" s="17" t="s">
        <v>2858</v>
      </c>
      <c r="Q23" s="17" t="s">
        <v>2859</v>
      </c>
      <c r="R23" s="17" t="s">
        <v>2634</v>
      </c>
      <c r="S23" s="17" t="s">
        <v>2681</v>
      </c>
    </row>
    <row r="24" spans="2:20">
      <c r="E24" s="17" t="s">
        <v>2860</v>
      </c>
      <c r="F24" s="17" t="s">
        <v>2693</v>
      </c>
      <c r="H24" s="17" t="s">
        <v>2861</v>
      </c>
      <c r="I24" s="17" t="s">
        <v>2674</v>
      </c>
      <c r="J24" s="18" t="s">
        <v>2478</v>
      </c>
      <c r="K24" s="7"/>
      <c r="Q24" s="17" t="s">
        <v>2862</v>
      </c>
      <c r="R24" s="17" t="s">
        <v>2513</v>
      </c>
      <c r="S24" s="17" t="s">
        <v>2726</v>
      </c>
    </row>
    <row r="25" spans="2:20">
      <c r="E25" s="17" t="s">
        <v>2863</v>
      </c>
      <c r="F25" s="17" t="s">
        <v>2556</v>
      </c>
      <c r="H25" s="17" t="s">
        <v>2864</v>
      </c>
      <c r="I25" s="17" t="s">
        <v>2674</v>
      </c>
      <c r="J25" s="17" t="s">
        <v>2675</v>
      </c>
      <c r="Q25" s="17" t="s">
        <v>2865</v>
      </c>
      <c r="R25" s="17" t="s">
        <v>2723</v>
      </c>
      <c r="S25" s="18" t="s">
        <v>2478</v>
      </c>
      <c r="T25" s="7"/>
    </row>
    <row r="26" spans="2:20">
      <c r="E26" s="17" t="s">
        <v>2866</v>
      </c>
      <c r="F26" s="17" t="s">
        <v>2561</v>
      </c>
      <c r="H26" s="17" t="s">
        <v>1460</v>
      </c>
      <c r="I26" s="17" t="s">
        <v>2751</v>
      </c>
      <c r="J26" s="17" t="s">
        <v>2668</v>
      </c>
      <c r="Q26" s="17" t="s">
        <v>2867</v>
      </c>
      <c r="R26" s="17" t="s">
        <v>2674</v>
      </c>
      <c r="S26" s="17" t="s">
        <v>2733</v>
      </c>
    </row>
    <row r="27" spans="2:20">
      <c r="E27" s="17" t="s">
        <v>2868</v>
      </c>
      <c r="F27" s="17" t="s">
        <v>2869</v>
      </c>
      <c r="H27" s="17" t="s">
        <v>2870</v>
      </c>
      <c r="I27" s="17" t="s">
        <v>2713</v>
      </c>
      <c r="J27" s="18" t="s">
        <v>2478</v>
      </c>
      <c r="K27" s="7"/>
      <c r="Q27" s="17" t="s">
        <v>2871</v>
      </c>
      <c r="R27" s="17" t="s">
        <v>2751</v>
      </c>
      <c r="S27" s="18" t="s">
        <v>2478</v>
      </c>
      <c r="T27" s="7"/>
    </row>
    <row r="28" spans="2:20">
      <c r="H28" s="17" t="s">
        <v>2872</v>
      </c>
      <c r="I28" s="17" t="s">
        <v>2723</v>
      </c>
      <c r="J28" s="18" t="s">
        <v>2478</v>
      </c>
      <c r="K28" s="7"/>
      <c r="Q28" s="17" t="s">
        <v>2873</v>
      </c>
      <c r="R28" s="17" t="s">
        <v>2674</v>
      </c>
      <c r="S28" s="18" t="s">
        <v>2478</v>
      </c>
      <c r="T28" s="7"/>
    </row>
    <row r="29" spans="2:20">
      <c r="H29" s="17" t="s">
        <v>2874</v>
      </c>
      <c r="I29" s="17" t="s">
        <v>2857</v>
      </c>
      <c r="J29" s="17" t="s">
        <v>2711</v>
      </c>
      <c r="Q29" s="17" t="s">
        <v>2875</v>
      </c>
      <c r="R29" s="17" t="s">
        <v>2693</v>
      </c>
      <c r="S29" s="17" t="s">
        <v>2670</v>
      </c>
    </row>
    <row r="30" spans="2:20">
      <c r="H30" s="17" t="s">
        <v>2876</v>
      </c>
      <c r="I30" s="17" t="s">
        <v>2705</v>
      </c>
      <c r="J30" s="17" t="s">
        <v>2792</v>
      </c>
      <c r="Q30" s="17" t="s">
        <v>2877</v>
      </c>
      <c r="R30" s="17" t="s">
        <v>2636</v>
      </c>
      <c r="S30" s="17" t="s">
        <v>2754</v>
      </c>
    </row>
    <row r="31" spans="2:20">
      <c r="H31" s="17" t="s">
        <v>2878</v>
      </c>
      <c r="I31" s="17" t="s">
        <v>2723</v>
      </c>
      <c r="J31" s="17" t="s">
        <v>2670</v>
      </c>
      <c r="Q31" s="17" t="s">
        <v>2879</v>
      </c>
      <c r="R31" s="18" t="s">
        <v>2478</v>
      </c>
      <c r="S31" s="18" t="s">
        <v>2478</v>
      </c>
      <c r="T31" s="7"/>
    </row>
    <row r="32" spans="2:20">
      <c r="H32" s="17" t="s">
        <v>2880</v>
      </c>
      <c r="I32" s="17" t="s">
        <v>2881</v>
      </c>
      <c r="J32" s="17" t="s">
        <v>2754</v>
      </c>
      <c r="Q32" s="17" t="s">
        <v>2882</v>
      </c>
      <c r="R32" s="17" t="s">
        <v>2674</v>
      </c>
      <c r="S32" s="18" t="s">
        <v>2478</v>
      </c>
      <c r="T32" s="7"/>
    </row>
    <row r="33" spans="8:20">
      <c r="H33" s="17" t="s">
        <v>2883</v>
      </c>
      <c r="I33" s="17" t="s">
        <v>2884</v>
      </c>
      <c r="J33" s="17" t="s">
        <v>2668</v>
      </c>
      <c r="Q33" s="17" t="s">
        <v>2885</v>
      </c>
      <c r="R33" s="17" t="s">
        <v>2634</v>
      </c>
      <c r="S33" s="17" t="s">
        <v>2670</v>
      </c>
    </row>
    <row r="34" spans="8:20">
      <c r="H34" s="17" t="s">
        <v>2886</v>
      </c>
      <c r="I34" s="17" t="s">
        <v>2518</v>
      </c>
      <c r="J34" s="17" t="s">
        <v>2670</v>
      </c>
      <c r="Q34" s="17" t="s">
        <v>2887</v>
      </c>
      <c r="R34" s="17" t="s">
        <v>2634</v>
      </c>
      <c r="S34" s="17" t="s">
        <v>2670</v>
      </c>
    </row>
    <row r="35" spans="8:20">
      <c r="H35" s="17" t="s">
        <v>2888</v>
      </c>
      <c r="I35" s="17" t="s">
        <v>2889</v>
      </c>
      <c r="J35" s="17" t="s">
        <v>2670</v>
      </c>
      <c r="Q35" s="17" t="s">
        <v>2890</v>
      </c>
      <c r="R35" s="17" t="s">
        <v>2510</v>
      </c>
      <c r="S35" s="18" t="s">
        <v>2478</v>
      </c>
      <c r="T35" s="7"/>
    </row>
    <row r="36" spans="8:20">
      <c r="H36" s="17" t="s">
        <v>2891</v>
      </c>
      <c r="I36" s="17" t="s">
        <v>2854</v>
      </c>
      <c r="J36" s="17" t="s">
        <v>2670</v>
      </c>
      <c r="Q36" s="17" t="s">
        <v>2892</v>
      </c>
      <c r="R36" s="17" t="s">
        <v>2636</v>
      </c>
      <c r="S36" s="17" t="s">
        <v>2754</v>
      </c>
    </row>
    <row r="37" spans="8:20">
      <c r="H37" s="17" t="s">
        <v>2893</v>
      </c>
      <c r="I37" s="17" t="s">
        <v>2543</v>
      </c>
      <c r="J37" s="17" t="s">
        <v>2670</v>
      </c>
      <c r="Q37" s="17" t="s">
        <v>2894</v>
      </c>
      <c r="R37" s="17" t="s">
        <v>2895</v>
      </c>
      <c r="S37" s="17" t="s">
        <v>2754</v>
      </c>
    </row>
    <row r="38" spans="8:20">
      <c r="H38" s="17" t="s">
        <v>2896</v>
      </c>
      <c r="I38" s="17" t="s">
        <v>2513</v>
      </c>
      <c r="J38" s="17" t="s">
        <v>2668</v>
      </c>
      <c r="Q38" s="17" t="s">
        <v>2897</v>
      </c>
      <c r="R38" s="17" t="s">
        <v>2634</v>
      </c>
      <c r="S38" s="17" t="s">
        <v>2620</v>
      </c>
    </row>
    <row r="39" spans="8:20">
      <c r="H39" s="17" t="s">
        <v>2898</v>
      </c>
      <c r="I39" s="17" t="s">
        <v>2693</v>
      </c>
      <c r="J39" s="17" t="s">
        <v>2668</v>
      </c>
      <c r="Q39" s="17" t="s">
        <v>2899</v>
      </c>
      <c r="R39" s="17" t="s">
        <v>2619</v>
      </c>
      <c r="S39" s="17" t="s">
        <v>2670</v>
      </c>
    </row>
    <row r="40" spans="8:20">
      <c r="H40" s="17" t="s">
        <v>2900</v>
      </c>
      <c r="I40" s="17" t="s">
        <v>2632</v>
      </c>
      <c r="J40" s="17" t="s">
        <v>2733</v>
      </c>
      <c r="Q40" s="17" t="s">
        <v>2901</v>
      </c>
      <c r="R40" s="17" t="s">
        <v>2521</v>
      </c>
      <c r="S40" s="17" t="s">
        <v>2668</v>
      </c>
    </row>
    <row r="41" spans="8:20">
      <c r="H41" s="17" t="s">
        <v>2902</v>
      </c>
      <c r="I41" s="17" t="s">
        <v>2666</v>
      </c>
      <c r="J41" s="17" t="s">
        <v>2670</v>
      </c>
      <c r="Q41" s="17" t="s">
        <v>2903</v>
      </c>
      <c r="R41" s="17" t="s">
        <v>2546</v>
      </c>
      <c r="S41" s="17" t="s">
        <v>2668</v>
      </c>
    </row>
    <row r="42" spans="8:20">
      <c r="H42" s="17" t="s">
        <v>2904</v>
      </c>
      <c r="I42" s="17" t="s">
        <v>2723</v>
      </c>
      <c r="J42" s="17" t="s">
        <v>2670</v>
      </c>
      <c r="Q42" s="17" t="s">
        <v>2905</v>
      </c>
      <c r="R42" s="17" t="s">
        <v>2744</v>
      </c>
      <c r="S42" s="17" t="s">
        <v>2668</v>
      </c>
    </row>
    <row r="43" spans="8:20">
      <c r="H43" s="17" t="s">
        <v>2906</v>
      </c>
      <c r="I43" s="17" t="s">
        <v>2708</v>
      </c>
      <c r="J43" s="18" t="s">
        <v>2478</v>
      </c>
      <c r="K43" s="7"/>
      <c r="Q43" s="17" t="s">
        <v>2907</v>
      </c>
      <c r="R43" s="17" t="s">
        <v>2881</v>
      </c>
      <c r="S43" s="17" t="s">
        <v>2668</v>
      </c>
    </row>
    <row r="44" spans="8:20">
      <c r="H44" s="17" t="s">
        <v>2908</v>
      </c>
      <c r="I44" s="17" t="s">
        <v>2680</v>
      </c>
      <c r="J44" s="18" t="s">
        <v>2478</v>
      </c>
      <c r="K44" s="7"/>
      <c r="Q44" s="17" t="s">
        <v>2909</v>
      </c>
      <c r="R44" s="17" t="s">
        <v>2619</v>
      </c>
      <c r="S44" s="17" t="s">
        <v>2670</v>
      </c>
    </row>
    <row r="45" spans="8:20">
      <c r="H45" s="17" t="s">
        <v>2910</v>
      </c>
      <c r="I45" s="17" t="s">
        <v>2744</v>
      </c>
      <c r="J45" s="17" t="s">
        <v>2620</v>
      </c>
      <c r="Q45" s="17" t="s">
        <v>2911</v>
      </c>
      <c r="R45" s="17" t="s">
        <v>2546</v>
      </c>
      <c r="S45" s="17" t="s">
        <v>2670</v>
      </c>
    </row>
    <row r="46" spans="8:20">
      <c r="H46" s="17" t="s">
        <v>2912</v>
      </c>
      <c r="I46" s="17" t="s">
        <v>2666</v>
      </c>
      <c r="J46" s="17" t="s">
        <v>2726</v>
      </c>
      <c r="Q46" s="17" t="s">
        <v>2913</v>
      </c>
      <c r="R46" s="17" t="s">
        <v>2634</v>
      </c>
      <c r="S46" s="17" t="s">
        <v>2668</v>
      </c>
    </row>
    <row r="47" spans="8:20">
      <c r="H47" s="17" t="s">
        <v>2914</v>
      </c>
      <c r="I47" s="17" t="s">
        <v>2723</v>
      </c>
      <c r="J47" s="17" t="s">
        <v>2733</v>
      </c>
      <c r="Q47" s="17" t="s">
        <v>2915</v>
      </c>
      <c r="R47" s="17" t="s">
        <v>2693</v>
      </c>
      <c r="S47" s="17" t="s">
        <v>2668</v>
      </c>
    </row>
    <row r="48" spans="8:20">
      <c r="H48" s="17" t="s">
        <v>2916</v>
      </c>
      <c r="I48" s="17" t="s">
        <v>2680</v>
      </c>
      <c r="J48" s="17" t="s">
        <v>2681</v>
      </c>
      <c r="Q48" s="17" t="s">
        <v>2917</v>
      </c>
      <c r="R48" s="17" t="s">
        <v>2619</v>
      </c>
      <c r="S48" s="17" t="s">
        <v>2670</v>
      </c>
    </row>
    <row r="49" spans="8:19">
      <c r="H49" s="17" t="s">
        <v>2918</v>
      </c>
      <c r="I49" s="17" t="s">
        <v>2751</v>
      </c>
      <c r="J49" s="17" t="s">
        <v>2620</v>
      </c>
      <c r="Q49" s="17" t="s">
        <v>2919</v>
      </c>
      <c r="R49" s="17" t="s">
        <v>2636</v>
      </c>
      <c r="S49" s="17" t="s">
        <v>2668</v>
      </c>
    </row>
    <row r="50" spans="8:19">
      <c r="H50" s="17" t="s">
        <v>2920</v>
      </c>
      <c r="I50" s="17" t="s">
        <v>2674</v>
      </c>
      <c r="J50" s="17" t="s">
        <v>2733</v>
      </c>
      <c r="Q50" s="17" t="s">
        <v>2921</v>
      </c>
      <c r="R50" s="17" t="s">
        <v>2513</v>
      </c>
      <c r="S50" s="17" t="s">
        <v>2754</v>
      </c>
    </row>
    <row r="51" spans="8:19">
      <c r="H51" s="17" t="s">
        <v>2922</v>
      </c>
      <c r="I51" s="17" t="s">
        <v>2632</v>
      </c>
      <c r="J51" s="17" t="s">
        <v>2792</v>
      </c>
      <c r="Q51" s="17" t="s">
        <v>2923</v>
      </c>
      <c r="R51" s="17" t="s">
        <v>2634</v>
      </c>
      <c r="S51" s="17" t="s">
        <v>2670</v>
      </c>
    </row>
    <row r="52" spans="8:19">
      <c r="H52" s="17" t="s">
        <v>2924</v>
      </c>
      <c r="I52" s="17" t="s">
        <v>2751</v>
      </c>
      <c r="J52" s="17" t="s">
        <v>2670</v>
      </c>
      <c r="Q52" s="17" t="s">
        <v>2925</v>
      </c>
      <c r="R52" s="17" t="s">
        <v>2693</v>
      </c>
      <c r="S52" s="17" t="s">
        <v>2670</v>
      </c>
    </row>
    <row r="53" spans="8:19">
      <c r="H53" s="17" t="s">
        <v>2926</v>
      </c>
      <c r="I53" s="17" t="s">
        <v>2674</v>
      </c>
      <c r="J53" s="17" t="s">
        <v>2620</v>
      </c>
      <c r="Q53" s="17" t="s">
        <v>2927</v>
      </c>
      <c r="R53" s="17" t="s">
        <v>2928</v>
      </c>
      <c r="S53" s="17" t="s">
        <v>2514</v>
      </c>
    </row>
    <row r="54" spans="8:19">
      <c r="H54" s="17" t="s">
        <v>2929</v>
      </c>
      <c r="I54" s="17" t="s">
        <v>2632</v>
      </c>
      <c r="J54" s="17" t="s">
        <v>2726</v>
      </c>
      <c r="Q54" s="17" t="s">
        <v>2618</v>
      </c>
      <c r="R54" s="17" t="s">
        <v>2619</v>
      </c>
      <c r="S54" s="17" t="s">
        <v>2620</v>
      </c>
    </row>
    <row r="55" spans="8:19">
      <c r="H55" s="17" t="s">
        <v>2930</v>
      </c>
      <c r="I55" s="17" t="s">
        <v>2723</v>
      </c>
      <c r="J55" s="17" t="s">
        <v>2733</v>
      </c>
    </row>
    <row r="56" spans="8:19">
      <c r="H56" s="17" t="s">
        <v>2931</v>
      </c>
      <c r="I56" s="17" t="s">
        <v>2674</v>
      </c>
      <c r="J56" s="17" t="s">
        <v>2670</v>
      </c>
    </row>
    <row r="57" spans="8:19">
      <c r="H57" s="17" t="s">
        <v>2932</v>
      </c>
      <c r="I57" s="17" t="s">
        <v>2751</v>
      </c>
      <c r="J57" s="18" t="s">
        <v>2478</v>
      </c>
      <c r="K57" s="7"/>
    </row>
    <row r="58" spans="8:19">
      <c r="H58" s="17" t="s">
        <v>2933</v>
      </c>
      <c r="I58" s="17" t="s">
        <v>2934</v>
      </c>
      <c r="J58" s="18" t="s">
        <v>2478</v>
      </c>
      <c r="K58" s="7"/>
    </row>
    <row r="59" spans="8:19">
      <c r="H59" s="17" t="s">
        <v>2935</v>
      </c>
      <c r="I59" s="17" t="s">
        <v>2636</v>
      </c>
      <c r="J59" s="18" t="s">
        <v>2478</v>
      </c>
      <c r="K59" s="7"/>
    </row>
    <row r="60" spans="8:19">
      <c r="H60" s="17" t="s">
        <v>2936</v>
      </c>
      <c r="I60" s="17" t="s">
        <v>2674</v>
      </c>
      <c r="J60" s="17" t="s">
        <v>2620</v>
      </c>
    </row>
    <row r="61" spans="8:19">
      <c r="H61" s="17" t="s">
        <v>2937</v>
      </c>
      <c r="I61" s="17" t="s">
        <v>2619</v>
      </c>
      <c r="J61" s="17" t="s">
        <v>2681</v>
      </c>
    </row>
    <row r="62" spans="8:19">
      <c r="H62" s="17" t="s">
        <v>2938</v>
      </c>
      <c r="I62" s="17" t="s">
        <v>2928</v>
      </c>
      <c r="J62" s="17" t="s">
        <v>2670</v>
      </c>
    </row>
    <row r="63" spans="8:19">
      <c r="H63" s="17" t="s">
        <v>2939</v>
      </c>
      <c r="I63" s="17" t="s">
        <v>2632</v>
      </c>
      <c r="J63" s="17" t="s">
        <v>2792</v>
      </c>
    </row>
    <row r="64" spans="8:19">
      <c r="H64" s="17" t="s">
        <v>2940</v>
      </c>
      <c r="I64" s="17" t="s">
        <v>2664</v>
      </c>
      <c r="J64" s="17" t="s">
        <v>2670</v>
      </c>
    </row>
    <row r="65" spans="8:11">
      <c r="H65" s="17" t="s">
        <v>2941</v>
      </c>
      <c r="I65" s="17" t="s">
        <v>2674</v>
      </c>
      <c r="J65" s="17" t="s">
        <v>2942</v>
      </c>
    </row>
    <row r="66" spans="8:11">
      <c r="H66" s="17" t="s">
        <v>2943</v>
      </c>
      <c r="I66" s="17" t="s">
        <v>2674</v>
      </c>
      <c r="J66" s="17" t="s">
        <v>2675</v>
      </c>
    </row>
    <row r="67" spans="8:11">
      <c r="H67" s="17" t="s">
        <v>2944</v>
      </c>
      <c r="I67" s="17" t="s">
        <v>2666</v>
      </c>
      <c r="J67" s="17" t="s">
        <v>2670</v>
      </c>
    </row>
    <row r="69" spans="8:11">
      <c r="J69" s="7" t="s">
        <v>2478</v>
      </c>
      <c r="K69" s="7"/>
    </row>
  </sheetData>
  <mergeCells count="11">
    <mergeCell ref="B2:C2"/>
    <mergeCell ref="E2:F2"/>
    <mergeCell ref="H2:J2"/>
    <mergeCell ref="L2:O2"/>
    <mergeCell ref="Q2:S2"/>
    <mergeCell ref="AM2:AP2"/>
    <mergeCell ref="E21:F21"/>
    <mergeCell ref="Y2:AA2"/>
    <mergeCell ref="AC2:AE2"/>
    <mergeCell ref="AG2:AK2"/>
    <mergeCell ref="U2:W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T Bekmand</dc:creator>
  <cp:keywords/>
  <dc:description/>
  <cp:lastModifiedBy>Daniel Bekmand</cp:lastModifiedBy>
  <cp:revision/>
  <dcterms:created xsi:type="dcterms:W3CDTF">2016-08-02T08:00:42Z</dcterms:created>
  <dcterms:modified xsi:type="dcterms:W3CDTF">2025-03-09T09:09:50Z</dcterms:modified>
  <cp:category/>
  <cp:contentStatus/>
</cp:coreProperties>
</file>